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Лист1!$A$1:$M$111</definedName>
  </definedNames>
  <calcPr calcId="124519"/>
</workbook>
</file>

<file path=xl/calcChain.xml><?xml version="1.0" encoding="utf-8"?>
<calcChain xmlns="http://schemas.openxmlformats.org/spreadsheetml/2006/main">
  <c r="J63" i="1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1"/>
  <c r="J107" l="1"/>
</calcChain>
</file>

<file path=xl/sharedStrings.xml><?xml version="1.0" encoding="utf-8"?>
<sst xmlns="http://schemas.openxmlformats.org/spreadsheetml/2006/main" count="787" uniqueCount="309">
  <si>
    <t>План приобретения товаров и услуг</t>
  </si>
  <si>
    <t>№ п/п</t>
  </si>
  <si>
    <t>Наименование приобретаемых услуг или товаров на казахском языке</t>
  </si>
  <si>
    <t>Наименование приобретаемых услуг или товаров на русском языке</t>
  </si>
  <si>
    <t>Характеристика (описание) услуг или товаров на казахском языке</t>
  </si>
  <si>
    <t>Характеристика (описание) услуг или товаров на русском языке</t>
  </si>
  <si>
    <t xml:space="preserve">Кол-во, объём </t>
  </si>
  <si>
    <t>Срок оказания услуг или поставки товара</t>
  </si>
  <si>
    <t>Место оказания услуг или поставки товара</t>
  </si>
  <si>
    <t>Размер авансового платежа, %</t>
  </si>
  <si>
    <t>услуга</t>
  </si>
  <si>
    <t>Қорғау қызметтері</t>
  </si>
  <si>
    <t>Услуги охраны</t>
  </si>
  <si>
    <t>ғимаратты қорғау қызметтері</t>
  </si>
  <si>
    <t>услуги охраны здания</t>
  </si>
  <si>
    <t>г. Астана, ул. Манаса 19</t>
  </si>
  <si>
    <t>Қызметкерлерді медициналық қарау бойынша қызметтер</t>
  </si>
  <si>
    <t>Услуги по медицинскому осмотру персонала</t>
  </si>
  <si>
    <t>жұмыскерлердің жұқпалы аурулар болуына профилактикалық тексеру</t>
  </si>
  <si>
    <t>профилактический осмотр работников на наличие инфекций</t>
  </si>
  <si>
    <t xml:space="preserve">в течение года по заявкам Заказчика </t>
  </si>
  <si>
    <t>Экологиялық сақтандыру қызметтері</t>
  </si>
  <si>
    <t>Услуги экологического страхования</t>
  </si>
  <si>
    <t>экологиялық сақтандыру қызметтері</t>
  </si>
  <si>
    <t>услуги экологического страхования</t>
  </si>
  <si>
    <t>один год</t>
  </si>
  <si>
    <t>Ғаламтор желісіне қолжетімділік бойынша қызметтер</t>
  </si>
  <si>
    <t>Услуги по доступу к сети Интернет</t>
  </si>
  <si>
    <t>кең жолақты</t>
  </si>
  <si>
    <t>широкополосный</t>
  </si>
  <si>
    <t>товар</t>
  </si>
  <si>
    <t>Алма</t>
  </si>
  <si>
    <t>Яблоко</t>
  </si>
  <si>
    <t>балғын</t>
  </si>
  <si>
    <t>свежее</t>
  </si>
  <si>
    <t>Банандар</t>
  </si>
  <si>
    <t>Банан</t>
  </si>
  <si>
    <t>свежий</t>
  </si>
  <si>
    <t>Алмұрт</t>
  </si>
  <si>
    <t>Груша</t>
  </si>
  <si>
    <t>свежая</t>
  </si>
  <si>
    <t>Қартоп</t>
  </si>
  <si>
    <t xml:space="preserve">Картофель  </t>
  </si>
  <si>
    <t>Орамжапырақ</t>
  </si>
  <si>
    <t>Капуста</t>
  </si>
  <si>
    <t>ақ қауданды</t>
  </si>
  <si>
    <t>белокочанная</t>
  </si>
  <si>
    <t xml:space="preserve">балғын, түрлі-түсті </t>
  </si>
  <si>
    <t>цветная, свежая</t>
  </si>
  <si>
    <t xml:space="preserve">Ірімшік </t>
  </si>
  <si>
    <t>Творог</t>
  </si>
  <si>
    <t>майлылығы 9%, қағаз қаптамада, 200 гр.</t>
  </si>
  <si>
    <t>с массовой долей жира 9%, в бумажной упаковке, 200 гр.</t>
  </si>
  <si>
    <t>Сүт</t>
  </si>
  <si>
    <t>Молоко</t>
  </si>
  <si>
    <t>сиыр сүті, майлылығы  3,2% полиэтилен қорапшада, 1 л, пастерленген</t>
  </si>
  <si>
    <t>коровье молоко, с массовой долей жира 3,2%, фасованное в полиэтиленовые упаковки, 1 л., пастеризованное</t>
  </si>
  <si>
    <t>литр</t>
  </si>
  <si>
    <t>Май</t>
  </si>
  <si>
    <t>Масло</t>
  </si>
  <si>
    <t>сары май, майлылығы 72,5 %</t>
  </si>
  <si>
    <t>сливочное масло, жирность 72,5 %</t>
  </si>
  <si>
    <t xml:space="preserve">Йогурт </t>
  </si>
  <si>
    <t>Йогурт</t>
  </si>
  <si>
    <t>балаларға арналған</t>
  </si>
  <si>
    <t>детский</t>
  </si>
  <si>
    <t>Нан</t>
  </si>
  <si>
    <t>Хлеб</t>
  </si>
  <si>
    <t>қара бидай ұнынан, қара бидайдың құрамы 70 %, пішінделген</t>
  </si>
  <si>
    <t>из ржаной муки, с содержанием ржаной муки не менее 70%, формовой</t>
  </si>
  <si>
    <t>Қант</t>
  </si>
  <si>
    <t>Сахар</t>
  </si>
  <si>
    <t>құм</t>
  </si>
  <si>
    <t>песок</t>
  </si>
  <si>
    <t>Вид предмета приобре-тения</t>
  </si>
  <si>
    <t>Ед. изм.</t>
  </si>
  <si>
    <r>
      <t xml:space="preserve">Наименование заказчика (на казахском языке): </t>
    </r>
    <r>
      <rPr>
        <b/>
        <u/>
        <sz val="14"/>
        <rFont val="Times New Roman"/>
        <family val="1"/>
        <charset val="204"/>
      </rPr>
      <t>Астана қаласы әкімдігінің "Мамандандырылған балалар үйі" МКМ</t>
    </r>
  </si>
  <si>
    <r>
      <t xml:space="preserve">Наименование заказчика (на русском языке): </t>
    </r>
    <r>
      <rPr>
        <b/>
        <u/>
        <sz val="14"/>
        <rFont val="Times New Roman"/>
        <family val="1"/>
        <charset val="204"/>
      </rPr>
      <t>ГКУ "Специализированный дом ребенка" акимата города Астаны</t>
    </r>
  </si>
  <si>
    <r>
      <t xml:space="preserve">БИН заказчика: </t>
    </r>
    <r>
      <rPr>
        <b/>
        <u/>
        <sz val="14"/>
        <rFont val="Times New Roman"/>
        <family val="1"/>
        <charset val="204"/>
      </rPr>
      <t>080440024392</t>
    </r>
  </si>
  <si>
    <r>
      <t xml:space="preserve">Год: </t>
    </r>
    <r>
      <rPr>
        <b/>
        <u/>
        <sz val="14"/>
        <rFont val="Times New Roman"/>
        <family val="1"/>
        <charset val="204"/>
      </rPr>
      <t>2017</t>
    </r>
  </si>
  <si>
    <t>Услуги по пошиву костюмов</t>
  </si>
  <si>
    <t>Услуги по чистке ковров</t>
  </si>
  <si>
    <t>Услуги по текущему ремонту здания</t>
  </si>
  <si>
    <t>Костюмдерді тігу бойынша қызметтер</t>
  </si>
  <si>
    <t>Ғимаратты ағымдық жөндеу бойынша қызметтер</t>
  </si>
  <si>
    <t>Кілемдерді тазалау бойынша қызметтер</t>
  </si>
  <si>
    <t>техникалық ерекшелігіне сәйкес</t>
  </si>
  <si>
    <t>согласно технической спецификации</t>
  </si>
  <si>
    <t>Цена за единицу, тенге, без учета НДС</t>
  </si>
  <si>
    <t>Общая сумма, утвержденная для приобретения, тенге, без учета НДС</t>
  </si>
  <si>
    <t>Бензин</t>
  </si>
  <si>
    <t>Жанармай</t>
  </si>
  <si>
    <t>АИ-92</t>
  </si>
  <si>
    <t>Қысқы резина</t>
  </si>
  <si>
    <t>Зимняя резина</t>
  </si>
  <si>
    <t>Жазғы резина</t>
  </si>
  <si>
    <t>Летняя резина</t>
  </si>
  <si>
    <t>шт</t>
  </si>
  <si>
    <t>пара</t>
  </si>
  <si>
    <t>Унитаз</t>
  </si>
  <si>
    <t>Кружка</t>
  </si>
  <si>
    <t>детская</t>
  </si>
  <si>
    <t>Саптыаяқ</t>
  </si>
  <si>
    <t>Салфетки</t>
  </si>
  <si>
    <t>Майлықтар</t>
  </si>
  <si>
    <t>дымқыл, балаларға арналған</t>
  </si>
  <si>
    <t>влажные, для детей</t>
  </si>
  <si>
    <t>упаковка</t>
  </si>
  <si>
    <t>денеге арналған, балаларға арналған</t>
  </si>
  <si>
    <t>для тела, для детей</t>
  </si>
  <si>
    <t>флакон</t>
  </si>
  <si>
    <t>Сабын</t>
  </si>
  <si>
    <t>Мыло</t>
  </si>
  <si>
    <t>жидкое, антибактериальное, для детей</t>
  </si>
  <si>
    <t>бутылка</t>
  </si>
  <si>
    <t>сұйық, антибактериалды, балаларға арналған</t>
  </si>
  <si>
    <t>Стиральный порошок</t>
  </si>
  <si>
    <t>Кір жуу ұнтағы</t>
  </si>
  <si>
    <t>автомат</t>
  </si>
  <si>
    <t>Присыпка</t>
  </si>
  <si>
    <t>Сеппе</t>
  </si>
  <si>
    <t>кг</t>
  </si>
  <si>
    <t>Средство для чистки унитазов</t>
  </si>
  <si>
    <t>Унитаздарды тазалауға арналған құрал</t>
  </si>
  <si>
    <t>жидкое, 0,75 л</t>
  </si>
  <si>
    <t>сұйық, 0,75 л</t>
  </si>
  <si>
    <t>Средство для мытья посуды</t>
  </si>
  <si>
    <t>жидкое, 0,5 л</t>
  </si>
  <si>
    <t>сұйық, 0,5 л</t>
  </si>
  <si>
    <t>Ыдыс-аяқ жууға арналған құрал</t>
  </si>
  <si>
    <t>Интерферон</t>
  </si>
  <si>
    <t xml:space="preserve">капли в нос 10000МЕ/мл 10мл </t>
  </si>
  <si>
    <t xml:space="preserve">мұрынға тамшы 10000МЕ/мл 10мл </t>
  </si>
  <si>
    <t>дезинфицирующие, в упаковке 100 шт</t>
  </si>
  <si>
    <t>дезинфекциялаушы, орамада 100 дана</t>
  </si>
  <si>
    <t>белый</t>
  </si>
  <si>
    <t>ақ</t>
  </si>
  <si>
    <t>Пододеяльник</t>
  </si>
  <si>
    <t>Пеленка</t>
  </si>
  <si>
    <t>теплая</t>
  </si>
  <si>
    <t>Полотенце</t>
  </si>
  <si>
    <t>детское</t>
  </si>
  <si>
    <t>Трусики</t>
  </si>
  <si>
    <t>Комбидрез</t>
  </si>
  <si>
    <t>№4</t>
  </si>
  <si>
    <t>№3</t>
  </si>
  <si>
    <t>№2</t>
  </si>
  <si>
    <t>детские, зимние</t>
  </si>
  <si>
    <t>Сапоги</t>
  </si>
  <si>
    <t>трикотажные</t>
  </si>
  <si>
    <t>летний, для мальчиков</t>
  </si>
  <si>
    <t>в комплекте с шарфом</t>
  </si>
  <si>
    <t>Брюки</t>
  </si>
  <si>
    <t>№5</t>
  </si>
  <si>
    <t>Подгузники</t>
  </si>
  <si>
    <t>для сотрудников</t>
  </si>
  <si>
    <t>Спецодежда</t>
  </si>
  <si>
    <t>синтепоновое</t>
  </si>
  <si>
    <t>Одеяло</t>
  </si>
  <si>
    <t>Платье</t>
  </si>
  <si>
    <t>Костюм</t>
  </si>
  <si>
    <t>детский, спортивный</t>
  </si>
  <si>
    <t>детское, трикотажное</t>
  </si>
  <si>
    <t>детские, трикотажные, легкие</t>
  </si>
  <si>
    <t>детские, фланелевые</t>
  </si>
  <si>
    <t>Кофта</t>
  </si>
  <si>
    <t>в комплекте с шортами</t>
  </si>
  <si>
    <t>нарядное, летнее, для девочек</t>
  </si>
  <si>
    <t>Футболка</t>
  </si>
  <si>
    <t>Шапка</t>
  </si>
  <si>
    <t>Рубашка</t>
  </si>
  <si>
    <t>трикотажная</t>
  </si>
  <si>
    <t>Майка</t>
  </si>
  <si>
    <t>Колготки</t>
  </si>
  <si>
    <t>Ползунки</t>
  </si>
  <si>
    <t>Песочник</t>
  </si>
  <si>
    <t>Сандалии</t>
  </si>
  <si>
    <t>детские</t>
  </si>
  <si>
    <t>посудное</t>
  </si>
  <si>
    <t>для рук</t>
  </si>
  <si>
    <t>банное</t>
  </si>
  <si>
    <t>хлопчатобумажная</t>
  </si>
  <si>
    <t>детские, хлопчатобумажные</t>
  </si>
  <si>
    <t>Говядина</t>
  </si>
  <si>
    <t>Мясо птицы</t>
  </si>
  <si>
    <t>Рыба</t>
  </si>
  <si>
    <t>Фруктовое пюре</t>
  </si>
  <si>
    <t>Фруктовый сок</t>
  </si>
  <si>
    <t>Сыр</t>
  </si>
  <si>
    <t>Ягода</t>
  </si>
  <si>
    <t>свежемороженная</t>
  </si>
  <si>
    <t>Каша</t>
  </si>
  <si>
    <t>Сметана</t>
  </si>
  <si>
    <t>Яйцо</t>
  </si>
  <si>
    <t>Смесь молочная</t>
  </si>
  <si>
    <t>15% жирности</t>
  </si>
  <si>
    <t>куриное, первая категория</t>
  </si>
  <si>
    <t>в ассортименте</t>
  </si>
  <si>
    <t>сычужный, твердый</t>
  </si>
  <si>
    <t>гипоаллергенная, в ассортименте</t>
  </si>
  <si>
    <t>Фруктовый чай</t>
  </si>
  <si>
    <t>детский, 200 мл</t>
  </si>
  <si>
    <t>хозяйственное</t>
  </si>
  <si>
    <t>туалетное</t>
  </si>
  <si>
    <t>шаруашылық</t>
  </si>
  <si>
    <t>иіс сабын</t>
  </si>
  <si>
    <t>Шорты</t>
  </si>
  <si>
    <t>хлопчатобумажные, трикотажные</t>
  </si>
  <si>
    <t>Сиыр еті</t>
  </si>
  <si>
    <t>Құстың еті</t>
  </si>
  <si>
    <t xml:space="preserve">Балық </t>
  </si>
  <si>
    <t>Жеміс-жидекті пюре</t>
  </si>
  <si>
    <t>Жеміс-жидекті шырын</t>
  </si>
  <si>
    <t>Жеміс-жидекті шәй</t>
  </si>
  <si>
    <t>Жидектер</t>
  </si>
  <si>
    <t>Ботқа</t>
  </si>
  <si>
    <t>Қаймақ</t>
  </si>
  <si>
    <t>Жұмыртқа</t>
  </si>
  <si>
    <t>Сүт қоспасы</t>
  </si>
  <si>
    <t>түр-түрімен</t>
  </si>
  <si>
    <t>балаларға арналған, 200мл</t>
  </si>
  <si>
    <t>мәйекті, катты</t>
  </si>
  <si>
    <t>майлылығы 15%</t>
  </si>
  <si>
    <t>тауық жұмыртқасы, бірінші категория</t>
  </si>
  <si>
    <t>Көрпе тысы</t>
  </si>
  <si>
    <t>Жаялық</t>
  </si>
  <si>
    <t>Орамал</t>
  </si>
  <si>
    <t>Етіктер</t>
  </si>
  <si>
    <t>Шалбарлар</t>
  </si>
  <si>
    <t>Іш киімдер</t>
  </si>
  <si>
    <t>Колготкілер</t>
  </si>
  <si>
    <t>Мәйке</t>
  </si>
  <si>
    <t>Көйлек</t>
  </si>
  <si>
    <t>Күрте</t>
  </si>
  <si>
    <t>Бас киім</t>
  </si>
  <si>
    <t>Жейде</t>
  </si>
  <si>
    <t>Бір реттік жаялықтар</t>
  </si>
  <si>
    <t>Арнайы киім</t>
  </si>
  <si>
    <t>Көрпе</t>
  </si>
  <si>
    <t>жылы</t>
  </si>
  <si>
    <t>ыдыс-аяққа арналған</t>
  </si>
  <si>
    <t>қолға арналған</t>
  </si>
  <si>
    <t>балаларға арналған, мақта-матадан жасалынған</t>
  </si>
  <si>
    <t>әсемделген, жазғы, қыз балаларға арналған</t>
  </si>
  <si>
    <t>жазғы, ұл балаларға арналған</t>
  </si>
  <si>
    <t>балаларға арналған, фланелді</t>
  </si>
  <si>
    <t>балаларға арналған, трикотажды, жұқа</t>
  </si>
  <si>
    <t>қызметкерлерге арналған</t>
  </si>
  <si>
    <t>синтепонды</t>
  </si>
  <si>
    <t>балаларға арналған, трикотажды</t>
  </si>
  <si>
    <t>балаларға арналған, спортқа арналған</t>
  </si>
  <si>
    <t>Көкөніс пюресі</t>
  </si>
  <si>
    <t>моншаға арналған орамал</t>
  </si>
  <si>
    <t>трикотажды, мақта-матадан жасалынған</t>
  </si>
  <si>
    <t>Шолақ шалбарлар</t>
  </si>
  <si>
    <t>Пижама</t>
  </si>
  <si>
    <t>филе, охлажденное</t>
  </si>
  <si>
    <t>из пшеничной муки 1 сорта формовой</t>
  </si>
  <si>
    <t>бірінші сұрып бидай ұннан, пішінделген</t>
  </si>
  <si>
    <t>тоңазытылған ет, филе</t>
  </si>
  <si>
    <t>Куры 1кат,бройл.,замороженные, тушка</t>
  </si>
  <si>
    <t>R 195х65х15,</t>
  </si>
  <si>
    <t xml:space="preserve"> R 195х70х15С</t>
  </si>
  <si>
    <t xml:space="preserve">R 195х65х15, </t>
  </si>
  <si>
    <t>R 195х70х15С</t>
  </si>
  <si>
    <t>1 кат.мұздатылан бройлер тауығының еті</t>
  </si>
  <si>
    <t>трикотажды</t>
  </si>
  <si>
    <t>шолақ шалбарларымен жиынтық түрде</t>
  </si>
  <si>
    <t>мақта-матадан жасалынған</t>
  </si>
  <si>
    <t>салмағы 1800гр ерте туған нәрестелерге бейімделген құрғат сүт қоспасы</t>
  </si>
  <si>
    <t>салмағы 1800-3500гр ерте туған нәрестелерге бейімделген құрғат сүт қоспасы</t>
  </si>
  <si>
    <t>адаптированная сухая молочная смесь для вскармливания недоношенных детей с массой тела от 1800 -3500 гр</t>
  </si>
  <si>
    <t>адаптированная сухая молочная смесь для вскармливания недоношенных детей с массой тела до 1800 гр</t>
  </si>
  <si>
    <t>гипоаллергенді, түр-түрімен</t>
  </si>
  <si>
    <t>қантсыз, ірімшік қосылған әр түрлі жеміс-жидекті пюресі, құрамында жеміс-жидек 99,95%-дан кем болмауы тиіс</t>
  </si>
  <si>
    <t>әр түрлі көкөніс пюресі (80гр). 4 айдан асқан балаларға арналған</t>
  </si>
  <si>
    <t>овощное пюре в ассортименте (80 гр). Для детей с 4 месяцев</t>
  </si>
  <si>
    <t xml:space="preserve">пюре фруктовое в асортименте с творогом без сахара содержание фруктовых добавок не менее 99,95%, </t>
  </si>
  <si>
    <t>пюре фруктовое в асортименте с творогом без сахара</t>
  </si>
  <si>
    <t>қантсыз, ірімшік қосылған әр түрлі жеміс-жидекті пюресі</t>
  </si>
  <si>
    <t>мұздатылған ет</t>
  </si>
  <si>
    <t>филе, замороженное</t>
  </si>
  <si>
    <t>мұздатылған, балғын</t>
  </si>
  <si>
    <t>балаларға арналған, қысқы</t>
  </si>
  <si>
    <t>шарфымен жиынтық түрде</t>
  </si>
  <si>
    <t>Масло моторное</t>
  </si>
  <si>
    <t>Мотор майы</t>
  </si>
  <si>
    <t>5w40</t>
  </si>
  <si>
    <t>10w40</t>
  </si>
  <si>
    <t>сухая, детям до 6 месяцев</t>
  </si>
  <si>
    <t>сухая, детям от 6 месяцев до 1 года</t>
  </si>
  <si>
    <t>сухая, гипоаллергенная, для детей от 6 месяцев до 1 года</t>
  </si>
  <si>
    <t>сухая, низколактозная</t>
  </si>
  <si>
    <t>сухая, гипоаллергенная, для детей до 6 месяцев</t>
  </si>
  <si>
    <t>құрғақ, гипоаллергенді, 6 айға дейінгі балаларға арналған</t>
  </si>
  <si>
    <t>құрғақ, төмен лактоздалған</t>
  </si>
  <si>
    <t>құрғақ, гипоаллергенді, 6 айдан 1 жасқа дейінгі балаларға арналған</t>
  </si>
  <si>
    <t>құрғақ, 6 айдан 1 жасқа дейінгі балаларға арналған</t>
  </si>
  <si>
    <t>құрғақ, 6 айға дейінгі балаларға арналған</t>
  </si>
  <si>
    <t>Овощное пюре</t>
  </si>
  <si>
    <t>Масло сливочное</t>
  </si>
  <si>
    <t>Сары май</t>
  </si>
  <si>
    <t>ИТОГО:</t>
  </si>
  <si>
    <t>сұйық</t>
  </si>
  <si>
    <t>жидкое</t>
  </si>
  <si>
    <t xml:space="preserve">профилактический осмотр работников </t>
  </si>
  <si>
    <t>жұмыскерлердің  профилактикалық тексеру</t>
  </si>
  <si>
    <t>г. Астана, ул. Манаса 20</t>
  </si>
  <si>
    <t>апрель-декабрь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</si>
</sst>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/>
    <xf numFmtId="2" fontId="2" fillId="0" borderId="0" xfId="0" applyNumberFormat="1" applyFont="1"/>
    <xf numFmtId="1" fontId="10" fillId="2" borderId="0" xfId="0" applyNumberFormat="1" applyFont="1" applyFill="1" applyBorder="1" applyAlignment="1">
      <alignment horizontal="center" vertical="center" wrapText="1"/>
    </xf>
    <xf numFmtId="164" fontId="9" fillId="0" borderId="1" xfId="1" applyFont="1" applyFill="1" applyBorder="1" applyAlignment="1">
      <alignment horizontal="center" vertical="center" wrapText="1"/>
    </xf>
    <xf numFmtId="164" fontId="10" fillId="0" borderId="1" xfId="1" applyFont="1" applyFill="1" applyBorder="1" applyAlignment="1">
      <alignment horizontal="center" vertical="center" wrapText="1"/>
    </xf>
    <xf numFmtId="164" fontId="10" fillId="2" borderId="1" xfId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 wrapText="1"/>
    </xf>
    <xf numFmtId="164" fontId="13" fillId="0" borderId="0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2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3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3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3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3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3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4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5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7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7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7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7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7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7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7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8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8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473352</xdr:rowOff>
    </xdr:to>
    <xdr:pic>
      <xdr:nvPicPr>
        <xdr:cNvPr id="8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1168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8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472921</xdr:rowOff>
    </xdr:to>
    <xdr:pic>
      <xdr:nvPicPr>
        <xdr:cNvPr id="8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2158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8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8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10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1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2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2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2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2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2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2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12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2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2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2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3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3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3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3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3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3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3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3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3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3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14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5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5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5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5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5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5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5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5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5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5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6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16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6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6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16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6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16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7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7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7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7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7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7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7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7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7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7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18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9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9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9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9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9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9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9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9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9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9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20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20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20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20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0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0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20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0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0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0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1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1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1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1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1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1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1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1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1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1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2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2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2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22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2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2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2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2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2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2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3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3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3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3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3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3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3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23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23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23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24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24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24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24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24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24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4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4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24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4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5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5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5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5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5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5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5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5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5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5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6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6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6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6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6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26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6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6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6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6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7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7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7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7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7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7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7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7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7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27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28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28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28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28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8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8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28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8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8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8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9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9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9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9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9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9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9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9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9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29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0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0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0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30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0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0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0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0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0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0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1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1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1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1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1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1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1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31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31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31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32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32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32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32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32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32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2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2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32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2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3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3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3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3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3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3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3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3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3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3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4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4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4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4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4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34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4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4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4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4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5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5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5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5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5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5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5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5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5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35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36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36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36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36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6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6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36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6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6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6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7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7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7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7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7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7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7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7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7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7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8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8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8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38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8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8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8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8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8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8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9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9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9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9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9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9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39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39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39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39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40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40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40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40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40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40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0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0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40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0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1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1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1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1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1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1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1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1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1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1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2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2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2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2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2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42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2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2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2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2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3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3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3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3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3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3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3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3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3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43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44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44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44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44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4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4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44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4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4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4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5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5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5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5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5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5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5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5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5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5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6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6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6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46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6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6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6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6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6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6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7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7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7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7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7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7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7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47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47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47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48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48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48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48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48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48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8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8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48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8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9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9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9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9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9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9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9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9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9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49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0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0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0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0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0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50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0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0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0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0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1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1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1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1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1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1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1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1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1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51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52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52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52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52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2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2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52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2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2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2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3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3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3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3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3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3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3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3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3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3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4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4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4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54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4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4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4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4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4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4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5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5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5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5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5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5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5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55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55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55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56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56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56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56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56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56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6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6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56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6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7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7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7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7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7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7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7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7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7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7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8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8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8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8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8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58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8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8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8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8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9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9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9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9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9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9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9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9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59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59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60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60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60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60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0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0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60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0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0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0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1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1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1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1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1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1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1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1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1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1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2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2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2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62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2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2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2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2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2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2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3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3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3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3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3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3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3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63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63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63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64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64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64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64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64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64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4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4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64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4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5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5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5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5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5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5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5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5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5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5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6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6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6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6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6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66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6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6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6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6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7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7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7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7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7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7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7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7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7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67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68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68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68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68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8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8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68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8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8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8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9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9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9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9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9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9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9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9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9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69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0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0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0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70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0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0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0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0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0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0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1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1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1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1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1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1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1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71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71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71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72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72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72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72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72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72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2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2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72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2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3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3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3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3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3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3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3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3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3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3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4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4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4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4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4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74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4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4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4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4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5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5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5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5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5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5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5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5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5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75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76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76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76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76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6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6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76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6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6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6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7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7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7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7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7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7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7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7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7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7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8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8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8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78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8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8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8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8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8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8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9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9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9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9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9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9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79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79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79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79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80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80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80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80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80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80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0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0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80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0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1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1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1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1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1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1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1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1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1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1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2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2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2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2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2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82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2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2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2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2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3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3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3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3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3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3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3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3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3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83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84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84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84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84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4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4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84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4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4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4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5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5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5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5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5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5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5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5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5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5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6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6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6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86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6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6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6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6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6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6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7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7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7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7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7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7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7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87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87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87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88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88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88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88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88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88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8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8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88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8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9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9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9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9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9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9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9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9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9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89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0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0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0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0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0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90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0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0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0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0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1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1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1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1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1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1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1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1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1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91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92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92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92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92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2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2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92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2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2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2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3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3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3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3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3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3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3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3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3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3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4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4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4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94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4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4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4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4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4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4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5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5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5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5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5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5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5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95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95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95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96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96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96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96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96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96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6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6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96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6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7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7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7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7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7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7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7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7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7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7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8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8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8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8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8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98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8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8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8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8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9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9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9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9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9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9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9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9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99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99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00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00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00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00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0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0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100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0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0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0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1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1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1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1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1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1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1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1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1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1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2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2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2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102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2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2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2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2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2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2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3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3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3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3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3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3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3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03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03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03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04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104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04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04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104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04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04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04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04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04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05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05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05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05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05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05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05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05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05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05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06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06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06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06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06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06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106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106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106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106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107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107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107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107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107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107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107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107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07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07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08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08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08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08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08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08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08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08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08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08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09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09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09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09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09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09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09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09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09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09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10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10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10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10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10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10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10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10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10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10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11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11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11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11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11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11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11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11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11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11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12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12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12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12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12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12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12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12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12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12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13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13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13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13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13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13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13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13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13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13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14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14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14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14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14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14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14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14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14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14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5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5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115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5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5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5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5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5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5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5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6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6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6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6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6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6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6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6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6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116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7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7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7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7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7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7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7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7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7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7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8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8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8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8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8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118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8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8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8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8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9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9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9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9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9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9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9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9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9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19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20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20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120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20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20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20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20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20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20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20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21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21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21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21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21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21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21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121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21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21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122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22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22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22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22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22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22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22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22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22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23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23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23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23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23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23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23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23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23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23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24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24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24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24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24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24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24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24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24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24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25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25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25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25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25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25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25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25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25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25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26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26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26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26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26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26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26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26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26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26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27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27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27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27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27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27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27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27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27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27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28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28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28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28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28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28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28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28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28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28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29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29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29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29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29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29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29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29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29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29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0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0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30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0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0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30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0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0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30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0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1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31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1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1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31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1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1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31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1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1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32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2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2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2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2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2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2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2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2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2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3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3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3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3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3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3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3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3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3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33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4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4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34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4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4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34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4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4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34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4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5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35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5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5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35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5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5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35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5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5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36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6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6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6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6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6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6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6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6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6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7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7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7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7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7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7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7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7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7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37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8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8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38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8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8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38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8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8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38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8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9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9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9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9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9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9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9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39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39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39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40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40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40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40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40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40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40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40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40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40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1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1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141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1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1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1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1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1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1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1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2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2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2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2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2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2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2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2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2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142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3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3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3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3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3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3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3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3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3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3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4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4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4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44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44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44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44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44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4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4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145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5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5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5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5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5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5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5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5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5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6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6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6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6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6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6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6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146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6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6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7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7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7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7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7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7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7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7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7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7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48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48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48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48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48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148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48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48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148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48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49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49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49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49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49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49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49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49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49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49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50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50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50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50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50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50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50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50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50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50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51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51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51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51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51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51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51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51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51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51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52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52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52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52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52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52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52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52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52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52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53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53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53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53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53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53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53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53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53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53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54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54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54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54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54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54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54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54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54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54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55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55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55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55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55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55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55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55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55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55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56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56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56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156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56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56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156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56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56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56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57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57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57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57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57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57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57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57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57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57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58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58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58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58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58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58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58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58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58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58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59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59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59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59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59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59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59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59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59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59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60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60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60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60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60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60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60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60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60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60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61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61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61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61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61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61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61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61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61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61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62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62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62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62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62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62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62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62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62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62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63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63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63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63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63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63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63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63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63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63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64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64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64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64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64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64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64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64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4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4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5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5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5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5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5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5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5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5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5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5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6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6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6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6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6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6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6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6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6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6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7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7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7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7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7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7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7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7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7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7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8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8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8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8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8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8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8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8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8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8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9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9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9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9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9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9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9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9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9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69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70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70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70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70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70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70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70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70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70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70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71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71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71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71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71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171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71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71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171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71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72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72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72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72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72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72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72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72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72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72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73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447675</xdr:colOff>
      <xdr:row>18</xdr:row>
      <xdr:rowOff>47625</xdr:rowOff>
    </xdr:to>
    <xdr:pic>
      <xdr:nvPicPr>
        <xdr:cNvPr id="173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73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73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73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73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73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73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73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73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74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74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74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18</xdr:row>
      <xdr:rowOff>0</xdr:rowOff>
    </xdr:from>
    <xdr:to>
      <xdr:col>4</xdr:col>
      <xdr:colOff>400050</xdr:colOff>
      <xdr:row>18</xdr:row>
      <xdr:rowOff>47625</xdr:rowOff>
    </xdr:to>
    <xdr:pic>
      <xdr:nvPicPr>
        <xdr:cNvPr id="174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74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74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74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74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74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74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75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75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75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75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75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75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75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75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75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75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76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76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76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76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76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76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76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76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76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76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77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77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77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77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77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77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77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77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77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77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78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78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78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78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78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78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78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78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78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78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79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400050</xdr:colOff>
      <xdr:row>18</xdr:row>
      <xdr:rowOff>47625</xdr:rowOff>
    </xdr:to>
    <xdr:pic>
      <xdr:nvPicPr>
        <xdr:cNvPr id="179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79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79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79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79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79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79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79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333375</xdr:colOff>
      <xdr:row>18</xdr:row>
      <xdr:rowOff>47625</xdr:rowOff>
    </xdr:to>
    <xdr:pic>
      <xdr:nvPicPr>
        <xdr:cNvPr id="179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67900" y="7315200"/>
          <a:ext cx="3333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0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0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0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0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0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0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0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0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0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0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1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1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1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1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1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1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1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1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1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1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2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2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2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2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2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2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2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2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2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2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3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3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3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3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3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3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3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3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3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3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4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4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4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4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4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4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4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4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4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4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5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5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5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5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5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5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5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5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5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5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86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86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86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86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47625</xdr:colOff>
      <xdr:row>18</xdr:row>
      <xdr:rowOff>47625</xdr:rowOff>
    </xdr:to>
    <xdr:pic>
      <xdr:nvPicPr>
        <xdr:cNvPr id="186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18</xdr:row>
      <xdr:rowOff>0</xdr:rowOff>
    </xdr:from>
    <xdr:to>
      <xdr:col>5</xdr:col>
      <xdr:colOff>447675</xdr:colOff>
      <xdr:row>18</xdr:row>
      <xdr:rowOff>47625</xdr:rowOff>
    </xdr:to>
    <xdr:pic>
      <xdr:nvPicPr>
        <xdr:cNvPr id="186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86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186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86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86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187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87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187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7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187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187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87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18</xdr:row>
      <xdr:rowOff>0</xdr:rowOff>
    </xdr:from>
    <xdr:to>
      <xdr:col>1</xdr:col>
      <xdr:colOff>447675</xdr:colOff>
      <xdr:row>18</xdr:row>
      <xdr:rowOff>47625</xdr:rowOff>
    </xdr:to>
    <xdr:pic>
      <xdr:nvPicPr>
        <xdr:cNvPr id="187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87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187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88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88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188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88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88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188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88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88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188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88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89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189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89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89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189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89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89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89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89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89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0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0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0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0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0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0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0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0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0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0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1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1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1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1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1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1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1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1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1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1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2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2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2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2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2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2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2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2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2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2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3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3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3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3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3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3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3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3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3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3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4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4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4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4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4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4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4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4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4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4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5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5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5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5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5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5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5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5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5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5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6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6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6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6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6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6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6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47625</xdr:colOff>
      <xdr:row>18</xdr:row>
      <xdr:rowOff>47625</xdr:rowOff>
    </xdr:to>
    <xdr:pic>
      <xdr:nvPicPr>
        <xdr:cNvPr id="196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96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196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97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97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197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97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97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197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97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97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197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97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98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198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98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98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47625</xdr:colOff>
      <xdr:row>18</xdr:row>
      <xdr:rowOff>47625</xdr:rowOff>
    </xdr:to>
    <xdr:pic>
      <xdr:nvPicPr>
        <xdr:cNvPr id="198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18</xdr:row>
      <xdr:rowOff>0</xdr:rowOff>
    </xdr:from>
    <xdr:to>
      <xdr:col>3</xdr:col>
      <xdr:colOff>447675</xdr:colOff>
      <xdr:row>18</xdr:row>
      <xdr:rowOff>47625</xdr:rowOff>
    </xdr:to>
    <xdr:pic>
      <xdr:nvPicPr>
        <xdr:cNvPr id="198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198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198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198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198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199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199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199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199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199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199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199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199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199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199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0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0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0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0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0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00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0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0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0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0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1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1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1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1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1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1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1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1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1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1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2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02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2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2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2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2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2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2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2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2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3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3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3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3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3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3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3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3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03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3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4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4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4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4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4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4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4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4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4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4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5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5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5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5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05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5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5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5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5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5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6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6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6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6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6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6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6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6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6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6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7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07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7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7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7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7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7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7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7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7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8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8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8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8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8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8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8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08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8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8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9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9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9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9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9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9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9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9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9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09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0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0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0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0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10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0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0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0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0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0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1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1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1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1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1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1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1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1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1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1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12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2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2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2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2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2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2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2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2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2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3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3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3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3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3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3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3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13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3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3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4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4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4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4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4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4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4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4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4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4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5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5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5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15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5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5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5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5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5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5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6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6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6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6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6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6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6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6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6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6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17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7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7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7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7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7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7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7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7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7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8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8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8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8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8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8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18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8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8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8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9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9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9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9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9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9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9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9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9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19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0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0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0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20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0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0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0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0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0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0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1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1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1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1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1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1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1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1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1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21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2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2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2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2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2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2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2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2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2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2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3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3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3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3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3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3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23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3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3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3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4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4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4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4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4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4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4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4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4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4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5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5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25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5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5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5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5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5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5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5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6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6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6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6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6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6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6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6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6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26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7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7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7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7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7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7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7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7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7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7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8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8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8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8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8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28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8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8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8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8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9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9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9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9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9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9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9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9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9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29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0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0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30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0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0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0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0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0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0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0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1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1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1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1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1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1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1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1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31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1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2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2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2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2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2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2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2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2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2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2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3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3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3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3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3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33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3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3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3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3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4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4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4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4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4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4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4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4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4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4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5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35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5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5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5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5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5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5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5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5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6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6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6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6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6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6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6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6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36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6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7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7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7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7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7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7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7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7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7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7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8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8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8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8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38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8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8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8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8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8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9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9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9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9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9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9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9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9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9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39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0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40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0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0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0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0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0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0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0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0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1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1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1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1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1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1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1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41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1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1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2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2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2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2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2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2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2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2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2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2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3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3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3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3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43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3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3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3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3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3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4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4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4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4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4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4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4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4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4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4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45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5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5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5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5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5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5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5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5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5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6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6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6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6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6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6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6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46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6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6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7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7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7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7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7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7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7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7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7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7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8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8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8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48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8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8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8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8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8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8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9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9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9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9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9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9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9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9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9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49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50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0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0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0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0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0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0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0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0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0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1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1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1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1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1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1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51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1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1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1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2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2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2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2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2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2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2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2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2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2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3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3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3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53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3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3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3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3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3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3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4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4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4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4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4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4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4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4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4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54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5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5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5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5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5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5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5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5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5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5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6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6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6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6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6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6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56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6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6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6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7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7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7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7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7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7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7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7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7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7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8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8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58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8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8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8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8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8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8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8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9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9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9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9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9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9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9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9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59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59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0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0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0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0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0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0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0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0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0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0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1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1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1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1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1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61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1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1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1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1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2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2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2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2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2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2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2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2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2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2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3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3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63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3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3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3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3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3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3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3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4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4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4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4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4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4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4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4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64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4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5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5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5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5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5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5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5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5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5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5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6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6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6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6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6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66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6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6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6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6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7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7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7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7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7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7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7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7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7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7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8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68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8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8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8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8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8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8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8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8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9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9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9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9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9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9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9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9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69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69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0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0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0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0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0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0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0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0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0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0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1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1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1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1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71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1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1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1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1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1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2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2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2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2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2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2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2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2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2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2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3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73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3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3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3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3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3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3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3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3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4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4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4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4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4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4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4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74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4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4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5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5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5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5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5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5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5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5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5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5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6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6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6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6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76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6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6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6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6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6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7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7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7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7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7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7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7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7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7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7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78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8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8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8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8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8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8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8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8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8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9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9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9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9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9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9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9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79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9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79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0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0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0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0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0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0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0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0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0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0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1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1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1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81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1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1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1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1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1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1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2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2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2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2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2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2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2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2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2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2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83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3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3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3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3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3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3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3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3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3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4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4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4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4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4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4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84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4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4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4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5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5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5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5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5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5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5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5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5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5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6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6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6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86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6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6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6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6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6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6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7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7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7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7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7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7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7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7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7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87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8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8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8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8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8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8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8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8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8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8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9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9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9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9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9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9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89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9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9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89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0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0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0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0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0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0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0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0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0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0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1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1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91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1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1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1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1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1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1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1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2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2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2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2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2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2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2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2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2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92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3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3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3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3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3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3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3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3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3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3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4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4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4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4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4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94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4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4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4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4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5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5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5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5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5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5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5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5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5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5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6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6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296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6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6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6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6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6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6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6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7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7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7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7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7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7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7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7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7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7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8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8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8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8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8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8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8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8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8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8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9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9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9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9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9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9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9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9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9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299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0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0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0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0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0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0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0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0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0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0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1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1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1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1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1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1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1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1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1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1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2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2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2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2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2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2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2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2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2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2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3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3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3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3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3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3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3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3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3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3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4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4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4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4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4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4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4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4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4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4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5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5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5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5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5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5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5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5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5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5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6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6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6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6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6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6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66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67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68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69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70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71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72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73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74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75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76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77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78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79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80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81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82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83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84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85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86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87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88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89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90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91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92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93" name="Picture 1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94" name="Picture 2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95" name="Picture 5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309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09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309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309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47625</xdr:colOff>
      <xdr:row>18</xdr:row>
      <xdr:rowOff>47625</xdr:rowOff>
    </xdr:to>
    <xdr:pic>
      <xdr:nvPicPr>
        <xdr:cNvPr id="310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18</xdr:row>
      <xdr:rowOff>0</xdr:rowOff>
    </xdr:from>
    <xdr:to>
      <xdr:col>2</xdr:col>
      <xdr:colOff>447675</xdr:colOff>
      <xdr:row>18</xdr:row>
      <xdr:rowOff>47625</xdr:rowOff>
    </xdr:to>
    <xdr:pic>
      <xdr:nvPicPr>
        <xdr:cNvPr id="310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0" y="73152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10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10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10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10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10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10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10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10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11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11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11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11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1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11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1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1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11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1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2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12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2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2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12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2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2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12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2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2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13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3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3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13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3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3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13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3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3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13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4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4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14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4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4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14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4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4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14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4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5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15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5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5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15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5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5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15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5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5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16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6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16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16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16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16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16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16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16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16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17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17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17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17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7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17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7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7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17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7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8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18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8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8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18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18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18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18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18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18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19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19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19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19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19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19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19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19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19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19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20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20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0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20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20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0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20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20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0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20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21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1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21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21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1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21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21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1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21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21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2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22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22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2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22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22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2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22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22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2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23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23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3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23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23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23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23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23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23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23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24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24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24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24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24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24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4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4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4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4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5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5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5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5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5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5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5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5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5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5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6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6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26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26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26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26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26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26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26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26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27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27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27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27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27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27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27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27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27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27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28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28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28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28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28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28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8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8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8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8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9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9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9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9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9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9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9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9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9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29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30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30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0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30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0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0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30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0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0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30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1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1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31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1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1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31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1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1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31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1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2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32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2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2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32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2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32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32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32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32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33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33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33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33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33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33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33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33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33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33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34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34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4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34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4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4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34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4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4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34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5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5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35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5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35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35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35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35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35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35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36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36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6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36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6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6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36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6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6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36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7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7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37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7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37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37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37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37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37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37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38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38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38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38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38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38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38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38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38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38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39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39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39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39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39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39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39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39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39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39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40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40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40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40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40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40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40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40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40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40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1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41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1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1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41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1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1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41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1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1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42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2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2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42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2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2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42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2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2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42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3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3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43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3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3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43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3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3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43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3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4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44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4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4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44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4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44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44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44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44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45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45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45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45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45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45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45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45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45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45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46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46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46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46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46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46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46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46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46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46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47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47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47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47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47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47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47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47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47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47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48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48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8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48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8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8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48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8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8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48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9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9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49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9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9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49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9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9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49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49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0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50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0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0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50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0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0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50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0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0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51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1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1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51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1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1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51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1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51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51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52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52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52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52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52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52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52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52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52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52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53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53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53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53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53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447675</xdr:colOff>
      <xdr:row>19</xdr:row>
      <xdr:rowOff>47625</xdr:rowOff>
    </xdr:to>
    <xdr:pic>
      <xdr:nvPicPr>
        <xdr:cNvPr id="353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53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53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53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53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54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54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54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54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54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54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54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19</xdr:row>
      <xdr:rowOff>0</xdr:rowOff>
    </xdr:from>
    <xdr:to>
      <xdr:col>4</xdr:col>
      <xdr:colOff>400050</xdr:colOff>
      <xdr:row>19</xdr:row>
      <xdr:rowOff>47625</xdr:rowOff>
    </xdr:to>
    <xdr:pic>
      <xdr:nvPicPr>
        <xdr:cNvPr id="354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54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54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55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55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55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55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55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55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55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55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55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55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6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56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6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6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56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6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6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56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6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6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57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7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7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57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7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7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57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7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7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57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8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8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58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8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8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58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8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8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58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8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9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59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9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9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59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400050</xdr:colOff>
      <xdr:row>19</xdr:row>
      <xdr:rowOff>47625</xdr:rowOff>
    </xdr:to>
    <xdr:pic>
      <xdr:nvPicPr>
        <xdr:cNvPr id="359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59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59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59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59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47625</xdr:colOff>
      <xdr:row>19</xdr:row>
      <xdr:rowOff>47625</xdr:rowOff>
    </xdr:to>
    <xdr:pic>
      <xdr:nvPicPr>
        <xdr:cNvPr id="360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19</xdr:row>
      <xdr:rowOff>0</xdr:rowOff>
    </xdr:from>
    <xdr:to>
      <xdr:col>5</xdr:col>
      <xdr:colOff>447675</xdr:colOff>
      <xdr:row>19</xdr:row>
      <xdr:rowOff>47625</xdr:rowOff>
    </xdr:to>
    <xdr:pic>
      <xdr:nvPicPr>
        <xdr:cNvPr id="360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0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0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0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0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0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0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0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0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1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1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1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1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1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1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1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1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1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1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2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2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2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2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2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2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2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2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2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2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3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3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3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3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3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3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3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3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3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3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4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4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4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4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4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4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4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4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4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4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5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5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5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5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5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5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5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5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5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5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6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6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6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6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6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6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6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6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6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6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7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7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7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47625</xdr:rowOff>
    </xdr:to>
    <xdr:pic>
      <xdr:nvPicPr>
        <xdr:cNvPr id="367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77914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367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67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367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367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67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367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368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68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368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368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68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368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68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68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68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68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69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69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69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69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69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69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69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69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69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69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70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70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70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70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70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70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70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70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70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70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71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71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71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71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71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71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71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71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71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71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72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72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72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72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72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72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72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72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72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72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73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73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73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73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373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73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373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373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73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373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374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74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374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374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74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374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74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74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74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74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75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75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75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75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75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75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75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75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75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75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76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76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76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76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76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76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76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76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76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76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77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77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77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77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77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77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77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77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77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77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78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78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78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78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78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78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78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78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78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78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79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79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79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79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79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79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79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79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79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79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80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0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80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80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0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80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0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80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0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0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81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1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1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81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1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1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81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1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1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1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2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2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2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2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2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2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2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2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2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2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3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3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3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3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3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83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3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3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83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3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4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84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4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4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84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4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4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84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4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4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85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5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5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85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5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5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85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5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5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5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6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6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6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6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6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6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6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6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6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6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7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7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7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7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7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87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7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7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87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7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8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88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8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8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88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8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8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88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8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8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89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9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9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89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9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9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89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89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9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89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90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90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90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90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90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90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90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90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90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90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91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91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91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91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91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91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91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91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91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91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92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92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92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92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92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92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92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92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92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92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93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93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93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93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93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93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93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93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93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93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94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94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94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94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94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94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394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94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394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394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95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395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395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95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395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395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95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395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95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95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96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96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96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96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96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96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96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96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96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396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97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97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97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97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97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97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97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97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97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97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398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398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98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98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98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98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98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98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98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98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99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99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99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99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99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99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99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99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399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399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0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00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0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0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00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0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0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00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0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0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01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1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1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01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1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1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01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1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401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01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402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402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02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402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402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02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402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402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02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402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403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03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403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403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03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403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403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03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403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403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04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404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404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04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404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404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04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404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404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04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405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405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05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405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5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05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5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5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05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5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6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06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6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6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06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6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6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06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6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6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07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7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7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07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7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7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07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7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7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07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8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8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08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8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8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08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8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8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08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08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409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09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409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409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09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409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409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09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409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409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0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410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410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0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410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410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0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447675</xdr:colOff>
      <xdr:row>20</xdr:row>
      <xdr:rowOff>47625</xdr:rowOff>
    </xdr:to>
    <xdr:pic>
      <xdr:nvPicPr>
        <xdr:cNvPr id="410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410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0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411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411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1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411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411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1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411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411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1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20</xdr:row>
      <xdr:rowOff>0</xdr:rowOff>
    </xdr:from>
    <xdr:to>
      <xdr:col>4</xdr:col>
      <xdr:colOff>400050</xdr:colOff>
      <xdr:row>20</xdr:row>
      <xdr:rowOff>47625</xdr:rowOff>
    </xdr:to>
    <xdr:pic>
      <xdr:nvPicPr>
        <xdr:cNvPr id="411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412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12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412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412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12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412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412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12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412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412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13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413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13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13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13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13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13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13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13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13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14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14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14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14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14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14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14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14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14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14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15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15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15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15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15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15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15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15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15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15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16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16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16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16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16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16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16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400050</xdr:colOff>
      <xdr:row>20</xdr:row>
      <xdr:rowOff>47625</xdr:rowOff>
    </xdr:to>
    <xdr:pic>
      <xdr:nvPicPr>
        <xdr:cNvPr id="416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416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16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417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417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47625</xdr:colOff>
      <xdr:row>20</xdr:row>
      <xdr:rowOff>47625</xdr:rowOff>
    </xdr:to>
    <xdr:pic>
      <xdr:nvPicPr>
        <xdr:cNvPr id="417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0</xdr:rowOff>
    </xdr:from>
    <xdr:to>
      <xdr:col>5</xdr:col>
      <xdr:colOff>447675</xdr:colOff>
      <xdr:row>20</xdr:row>
      <xdr:rowOff>47625</xdr:rowOff>
    </xdr:to>
    <xdr:pic>
      <xdr:nvPicPr>
        <xdr:cNvPr id="417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7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7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7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7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7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7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8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8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8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8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8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8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8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8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8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8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9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9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9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9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9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9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9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9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9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19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0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0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0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0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0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0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0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0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0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0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1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1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1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1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1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1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1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1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1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1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2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2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2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2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2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2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2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2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2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2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3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3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3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3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3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3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3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3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3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3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4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4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4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4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4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47625</xdr:colOff>
      <xdr:row>20</xdr:row>
      <xdr:rowOff>47625</xdr:rowOff>
    </xdr:to>
    <xdr:pic>
      <xdr:nvPicPr>
        <xdr:cNvPr id="424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26770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24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24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24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24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25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25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25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25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25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25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25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25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25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25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26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26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26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26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26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26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26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26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26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26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27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27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27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27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27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27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27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27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27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27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28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28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28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28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28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28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28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28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28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28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29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29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29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29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29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29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29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29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29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29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30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30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30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30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30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30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30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30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30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30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31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31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31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31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31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31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31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31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31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31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32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32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32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32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32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32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32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32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32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32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33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33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33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33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33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33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33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33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33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33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34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34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34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34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34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34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34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34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34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34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35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35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35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35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35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35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35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35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35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35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36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36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36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36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36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36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36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36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36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36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37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37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37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37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37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37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37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37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37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37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38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38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38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38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38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38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38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38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38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38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39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39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39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39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39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39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39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39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39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39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0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0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0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0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0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0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0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40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0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0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41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1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1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41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1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1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41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1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1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41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2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2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42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2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2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42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2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2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42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2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3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3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3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3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3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3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3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3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3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3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4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4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4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4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4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4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4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44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4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4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45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5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5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45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5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5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45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5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5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45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6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6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46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6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6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46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6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6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46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6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7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7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7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7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7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7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7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7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7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7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8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8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8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8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8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8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8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48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8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8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49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9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9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49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9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9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49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49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9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49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50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50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50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50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50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50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50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50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50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50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51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51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51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51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51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51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51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51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51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51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52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52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52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52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52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52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52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52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52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52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53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53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53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53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53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53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53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53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53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53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54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54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54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54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54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54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54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54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54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54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55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55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55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55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55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55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55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55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55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55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56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56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56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56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56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56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56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56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56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56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57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57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57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57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57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57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57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57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57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57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58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58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58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58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58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58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58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58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58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58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59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59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59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59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59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59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59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59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59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59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60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60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60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60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60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60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60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60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60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60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61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61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61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61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61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61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61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61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61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61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62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62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62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62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62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62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62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62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62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62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63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63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63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63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63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63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63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63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63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63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64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64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64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64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64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64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64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64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64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64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65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65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65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65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65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65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65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65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65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65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66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66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66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66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66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66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66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66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66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66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67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67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67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67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67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67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67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67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67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447675</xdr:colOff>
      <xdr:row>21</xdr:row>
      <xdr:rowOff>47625</xdr:rowOff>
    </xdr:to>
    <xdr:pic>
      <xdr:nvPicPr>
        <xdr:cNvPr id="467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68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68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68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68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68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68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68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68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68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68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69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0</xdr:rowOff>
    </xdr:from>
    <xdr:to>
      <xdr:col>4</xdr:col>
      <xdr:colOff>400050</xdr:colOff>
      <xdr:row>21</xdr:row>
      <xdr:rowOff>47625</xdr:rowOff>
    </xdr:to>
    <xdr:pic>
      <xdr:nvPicPr>
        <xdr:cNvPr id="469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69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69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69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69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69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69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69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69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70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70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70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70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70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70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70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70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70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70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71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71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71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71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71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71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71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71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71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71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72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72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72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72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72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72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72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72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72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72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73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73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73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73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73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73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73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73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73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400050</xdr:colOff>
      <xdr:row>21</xdr:row>
      <xdr:rowOff>47625</xdr:rowOff>
    </xdr:to>
    <xdr:pic>
      <xdr:nvPicPr>
        <xdr:cNvPr id="473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74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74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74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74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47625</xdr:colOff>
      <xdr:row>21</xdr:row>
      <xdr:rowOff>47625</xdr:rowOff>
    </xdr:to>
    <xdr:pic>
      <xdr:nvPicPr>
        <xdr:cNvPr id="474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21</xdr:row>
      <xdr:rowOff>0</xdr:rowOff>
    </xdr:from>
    <xdr:to>
      <xdr:col>5</xdr:col>
      <xdr:colOff>447675</xdr:colOff>
      <xdr:row>21</xdr:row>
      <xdr:rowOff>47625</xdr:rowOff>
    </xdr:to>
    <xdr:pic>
      <xdr:nvPicPr>
        <xdr:cNvPr id="474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4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4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4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4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5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5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5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5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5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5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5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5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5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5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6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6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6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6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6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6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6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6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6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6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7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7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7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7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7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7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7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7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7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7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8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8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8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8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8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8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8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8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8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8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9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9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9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9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9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9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9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9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9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79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80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80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80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80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80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80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80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80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808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809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810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811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812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813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814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815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816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47625</xdr:colOff>
      <xdr:row>21</xdr:row>
      <xdr:rowOff>47625</xdr:rowOff>
    </xdr:to>
    <xdr:pic>
      <xdr:nvPicPr>
        <xdr:cNvPr id="4817" name="Picture 4" descr="https://oebs.goszakup.gov.kz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874395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4"/>
  <sheetViews>
    <sheetView tabSelected="1" view="pageBreakPreview" zoomScale="70" zoomScaleNormal="85" zoomScaleSheetLayoutView="70" workbookViewId="0">
      <selection activeCell="J2" sqref="J2"/>
    </sheetView>
  </sheetViews>
  <sheetFormatPr defaultRowHeight="15"/>
  <cols>
    <col min="1" max="1" width="6.28515625" customWidth="1"/>
    <col min="2" max="2" width="13.28515625" customWidth="1"/>
    <col min="3" max="4" width="24.5703125" customWidth="1"/>
    <col min="5" max="6" width="28.42578125" customWidth="1"/>
    <col min="7" max="7" width="14" customWidth="1"/>
    <col min="8" max="8" width="15.85546875" customWidth="1"/>
    <col min="9" max="9" width="20.5703125" customWidth="1"/>
    <col min="10" max="10" width="25.42578125" customWidth="1"/>
    <col min="11" max="11" width="23" customWidth="1"/>
    <col min="12" max="12" width="22.28515625" customWidth="1"/>
    <col min="13" max="13" width="16.42578125" customWidth="1"/>
  </cols>
  <sheetData>
    <row r="1" spans="1:13" ht="20.25">
      <c r="A1" s="1"/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</row>
    <row r="2" spans="1:13" ht="2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0.25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1"/>
    </row>
    <row r="4" spans="1:13" ht="2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20.25" customHeight="1">
      <c r="A5" s="3"/>
      <c r="B5" s="33" t="s">
        <v>78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"/>
    </row>
    <row r="6" spans="1:13" ht="20.25" customHeight="1">
      <c r="A6" s="3"/>
      <c r="B6" s="33" t="s">
        <v>76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"/>
    </row>
    <row r="7" spans="1:13" ht="20.25" customHeight="1">
      <c r="A7" s="3"/>
      <c r="B7" s="33" t="s">
        <v>77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"/>
    </row>
    <row r="8" spans="1:13" ht="37.5" customHeight="1">
      <c r="A8" s="3"/>
      <c r="B8" s="32" t="s">
        <v>79</v>
      </c>
      <c r="C8" s="32"/>
      <c r="D8" s="32"/>
      <c r="E8" s="32"/>
      <c r="F8" s="32"/>
      <c r="G8" s="4"/>
      <c r="H8" s="3"/>
      <c r="I8" s="3"/>
      <c r="J8" s="3"/>
      <c r="K8" s="3"/>
      <c r="L8" s="3"/>
      <c r="M8" s="3"/>
    </row>
    <row r="9" spans="1:13" ht="93.75">
      <c r="A9" s="5" t="s">
        <v>1</v>
      </c>
      <c r="B9" s="5" t="s">
        <v>74</v>
      </c>
      <c r="C9" s="5" t="s">
        <v>2</v>
      </c>
      <c r="D9" s="5" t="s">
        <v>3</v>
      </c>
      <c r="E9" s="5" t="s">
        <v>4</v>
      </c>
      <c r="F9" s="5" t="s">
        <v>5</v>
      </c>
      <c r="G9" s="5" t="s">
        <v>75</v>
      </c>
      <c r="H9" s="5" t="s">
        <v>6</v>
      </c>
      <c r="I9" s="5" t="s">
        <v>88</v>
      </c>
      <c r="J9" s="5" t="s">
        <v>89</v>
      </c>
      <c r="K9" s="5" t="s">
        <v>7</v>
      </c>
      <c r="L9" s="5" t="s">
        <v>8</v>
      </c>
      <c r="M9" s="5" t="s">
        <v>9</v>
      </c>
    </row>
    <row r="10" spans="1:13" ht="18.75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  <c r="M10" s="5">
        <v>13</v>
      </c>
    </row>
    <row r="11" spans="1:13" ht="37.5">
      <c r="A11" s="6">
        <v>1</v>
      </c>
      <c r="B11" s="6" t="s">
        <v>10</v>
      </c>
      <c r="C11" s="6" t="s">
        <v>11</v>
      </c>
      <c r="D11" s="7" t="s">
        <v>12</v>
      </c>
      <c r="E11" s="7" t="s">
        <v>13</v>
      </c>
      <c r="F11" s="7" t="s">
        <v>14</v>
      </c>
      <c r="G11" s="7" t="s">
        <v>10</v>
      </c>
      <c r="H11" s="24">
        <v>1</v>
      </c>
      <c r="I11" s="25">
        <v>3294642.85</v>
      </c>
      <c r="J11" s="25">
        <f>H11*I11</f>
        <v>3294642.85</v>
      </c>
      <c r="K11" s="6" t="s">
        <v>308</v>
      </c>
      <c r="L11" s="6" t="s">
        <v>15</v>
      </c>
      <c r="M11" s="6">
        <v>0</v>
      </c>
    </row>
    <row r="12" spans="1:13" ht="56.25">
      <c r="A12" s="6"/>
      <c r="B12" s="6" t="s">
        <v>10</v>
      </c>
      <c r="C12" s="6" t="s">
        <v>11</v>
      </c>
      <c r="D12" s="7" t="s">
        <v>17</v>
      </c>
      <c r="E12" s="7" t="s">
        <v>306</v>
      </c>
      <c r="F12" s="7" t="s">
        <v>305</v>
      </c>
      <c r="G12" s="7" t="s">
        <v>10</v>
      </c>
      <c r="H12" s="24">
        <v>1</v>
      </c>
      <c r="I12" s="25">
        <v>282195</v>
      </c>
      <c r="J12" s="25">
        <v>282195</v>
      </c>
      <c r="K12" s="6" t="s">
        <v>20</v>
      </c>
      <c r="L12" s="6" t="s">
        <v>307</v>
      </c>
      <c r="M12" s="6"/>
    </row>
    <row r="13" spans="1:13" ht="93.75">
      <c r="A13" s="6">
        <v>2</v>
      </c>
      <c r="B13" s="6" t="s">
        <v>10</v>
      </c>
      <c r="C13" s="6" t="s">
        <v>16</v>
      </c>
      <c r="D13" s="7" t="s">
        <v>17</v>
      </c>
      <c r="E13" s="7" t="s">
        <v>18</v>
      </c>
      <c r="F13" s="7" t="s">
        <v>19</v>
      </c>
      <c r="G13" s="7" t="s">
        <v>10</v>
      </c>
      <c r="H13" s="24">
        <v>1</v>
      </c>
      <c r="I13" s="25">
        <v>436428.57</v>
      </c>
      <c r="J13" s="25">
        <f t="shared" ref="J13:J71" si="0">H13*I13</f>
        <v>436428.57</v>
      </c>
      <c r="K13" s="6" t="s">
        <v>20</v>
      </c>
      <c r="L13" s="6" t="s">
        <v>15</v>
      </c>
      <c r="M13" s="6">
        <v>0</v>
      </c>
    </row>
    <row r="14" spans="1:13" ht="56.25">
      <c r="A14" s="6">
        <v>3</v>
      </c>
      <c r="B14" s="6" t="s">
        <v>10</v>
      </c>
      <c r="C14" s="6" t="s">
        <v>21</v>
      </c>
      <c r="D14" s="7" t="s">
        <v>22</v>
      </c>
      <c r="E14" s="6" t="s">
        <v>23</v>
      </c>
      <c r="F14" s="7" t="s">
        <v>24</v>
      </c>
      <c r="G14" s="7" t="s">
        <v>10</v>
      </c>
      <c r="H14" s="24">
        <v>1</v>
      </c>
      <c r="I14" s="25">
        <v>227678.57</v>
      </c>
      <c r="J14" s="25">
        <f t="shared" si="0"/>
        <v>227678.57</v>
      </c>
      <c r="K14" s="6" t="s">
        <v>25</v>
      </c>
      <c r="L14" s="6" t="s">
        <v>15</v>
      </c>
      <c r="M14" s="6">
        <v>0</v>
      </c>
    </row>
    <row r="15" spans="1:13" ht="75">
      <c r="A15" s="6">
        <v>4</v>
      </c>
      <c r="B15" s="6" t="s">
        <v>10</v>
      </c>
      <c r="C15" s="6" t="s">
        <v>26</v>
      </c>
      <c r="D15" s="7" t="s">
        <v>27</v>
      </c>
      <c r="E15" s="7" t="s">
        <v>28</v>
      </c>
      <c r="F15" s="7" t="s">
        <v>29</v>
      </c>
      <c r="G15" s="7" t="s">
        <v>10</v>
      </c>
      <c r="H15" s="24">
        <v>1</v>
      </c>
      <c r="I15" s="25">
        <v>479903.57</v>
      </c>
      <c r="J15" s="25">
        <f t="shared" si="0"/>
        <v>479903.57</v>
      </c>
      <c r="K15" s="6" t="s">
        <v>308</v>
      </c>
      <c r="L15" s="6" t="s">
        <v>15</v>
      </c>
      <c r="M15" s="6">
        <v>0</v>
      </c>
    </row>
    <row r="16" spans="1:13" ht="56.25">
      <c r="A16" s="6">
        <v>8</v>
      </c>
      <c r="B16" s="6" t="s">
        <v>10</v>
      </c>
      <c r="C16" s="6" t="s">
        <v>83</v>
      </c>
      <c r="D16" s="7" t="s">
        <v>80</v>
      </c>
      <c r="E16" s="7" t="s">
        <v>86</v>
      </c>
      <c r="F16" s="7" t="s">
        <v>87</v>
      </c>
      <c r="G16" s="7" t="s">
        <v>10</v>
      </c>
      <c r="H16" s="24">
        <v>1</v>
      </c>
      <c r="I16" s="25">
        <v>401785.71</v>
      </c>
      <c r="J16" s="25">
        <f t="shared" si="0"/>
        <v>401785.71</v>
      </c>
      <c r="K16" s="6" t="s">
        <v>20</v>
      </c>
      <c r="L16" s="6" t="s">
        <v>15</v>
      </c>
      <c r="M16" s="6">
        <v>0</v>
      </c>
    </row>
    <row r="17" spans="1:13" ht="56.25">
      <c r="A17" s="6">
        <v>10</v>
      </c>
      <c r="B17" s="6" t="s">
        <v>10</v>
      </c>
      <c r="C17" s="6" t="s">
        <v>85</v>
      </c>
      <c r="D17" s="7" t="s">
        <v>81</v>
      </c>
      <c r="E17" s="7" t="s">
        <v>86</v>
      </c>
      <c r="F17" s="7" t="s">
        <v>87</v>
      </c>
      <c r="G17" s="7" t="s">
        <v>10</v>
      </c>
      <c r="H17" s="24">
        <v>1</v>
      </c>
      <c r="I17" s="25">
        <v>357142.85</v>
      </c>
      <c r="J17" s="25">
        <f t="shared" si="0"/>
        <v>357142.85</v>
      </c>
      <c r="K17" s="6" t="s">
        <v>87</v>
      </c>
      <c r="L17" s="6" t="s">
        <v>15</v>
      </c>
      <c r="M17" s="6">
        <v>0</v>
      </c>
    </row>
    <row r="18" spans="1:13" ht="75">
      <c r="A18" s="6">
        <v>12</v>
      </c>
      <c r="B18" s="6" t="s">
        <v>10</v>
      </c>
      <c r="C18" s="6" t="s">
        <v>84</v>
      </c>
      <c r="D18" s="7" t="s">
        <v>82</v>
      </c>
      <c r="E18" s="7" t="s">
        <v>86</v>
      </c>
      <c r="F18" s="7" t="s">
        <v>87</v>
      </c>
      <c r="G18" s="7" t="s">
        <v>10</v>
      </c>
      <c r="H18" s="24">
        <v>1</v>
      </c>
      <c r="I18" s="25">
        <v>1998214.28</v>
      </c>
      <c r="J18" s="25">
        <f t="shared" si="0"/>
        <v>1998214.28</v>
      </c>
      <c r="K18" s="6" t="s">
        <v>87</v>
      </c>
      <c r="L18" s="6" t="s">
        <v>15</v>
      </c>
      <c r="M18" s="6">
        <v>0</v>
      </c>
    </row>
    <row r="19" spans="1:13" ht="37.5">
      <c r="A19" s="6">
        <v>13</v>
      </c>
      <c r="B19" s="8" t="s">
        <v>30</v>
      </c>
      <c r="C19" s="8" t="s">
        <v>31</v>
      </c>
      <c r="D19" s="7" t="s">
        <v>32</v>
      </c>
      <c r="E19" s="9" t="s">
        <v>33</v>
      </c>
      <c r="F19" s="10" t="s">
        <v>34</v>
      </c>
      <c r="G19" s="7" t="s">
        <v>121</v>
      </c>
      <c r="H19" s="25">
        <v>1800</v>
      </c>
      <c r="I19" s="25">
        <v>357.14</v>
      </c>
      <c r="J19" s="26">
        <f t="shared" si="0"/>
        <v>642852</v>
      </c>
      <c r="K19" s="6" t="s">
        <v>20</v>
      </c>
      <c r="L19" s="6" t="s">
        <v>15</v>
      </c>
      <c r="M19" s="6">
        <v>0</v>
      </c>
    </row>
    <row r="20" spans="1:13" ht="37.5">
      <c r="A20" s="6">
        <v>14</v>
      </c>
      <c r="B20" s="8" t="s">
        <v>30</v>
      </c>
      <c r="C20" s="8" t="s">
        <v>35</v>
      </c>
      <c r="D20" s="7" t="s">
        <v>36</v>
      </c>
      <c r="E20" s="9" t="s">
        <v>33</v>
      </c>
      <c r="F20" s="10" t="s">
        <v>37</v>
      </c>
      <c r="G20" s="7" t="s">
        <v>121</v>
      </c>
      <c r="H20" s="25">
        <v>750</v>
      </c>
      <c r="I20" s="25">
        <v>357.14</v>
      </c>
      <c r="J20" s="26">
        <f t="shared" si="0"/>
        <v>267855</v>
      </c>
      <c r="K20" s="6" t="s">
        <v>20</v>
      </c>
      <c r="L20" s="6" t="s">
        <v>15</v>
      </c>
      <c r="M20" s="6">
        <v>0</v>
      </c>
    </row>
    <row r="21" spans="1:13" ht="37.5">
      <c r="A21" s="6">
        <v>15</v>
      </c>
      <c r="B21" s="8" t="s">
        <v>30</v>
      </c>
      <c r="C21" s="8" t="s">
        <v>38</v>
      </c>
      <c r="D21" s="7" t="s">
        <v>39</v>
      </c>
      <c r="E21" s="9" t="s">
        <v>33</v>
      </c>
      <c r="F21" s="10" t="s">
        <v>40</v>
      </c>
      <c r="G21" s="7" t="s">
        <v>121</v>
      </c>
      <c r="H21" s="25">
        <v>750</v>
      </c>
      <c r="I21" s="25">
        <v>464.28</v>
      </c>
      <c r="J21" s="26">
        <f t="shared" si="0"/>
        <v>348210</v>
      </c>
      <c r="K21" s="6" t="s">
        <v>20</v>
      </c>
      <c r="L21" s="6" t="s">
        <v>15</v>
      </c>
      <c r="M21" s="6">
        <v>0</v>
      </c>
    </row>
    <row r="22" spans="1:13" ht="37.5">
      <c r="A22" s="6">
        <v>16</v>
      </c>
      <c r="B22" s="8" t="s">
        <v>30</v>
      </c>
      <c r="C22" s="8" t="s">
        <v>41</v>
      </c>
      <c r="D22" s="7" t="s">
        <v>42</v>
      </c>
      <c r="E22" s="9" t="s">
        <v>33</v>
      </c>
      <c r="F22" s="10" t="s">
        <v>40</v>
      </c>
      <c r="G22" s="7" t="s">
        <v>121</v>
      </c>
      <c r="H22" s="25">
        <v>2250</v>
      </c>
      <c r="I22" s="25">
        <v>107.14</v>
      </c>
      <c r="J22" s="26">
        <f t="shared" si="0"/>
        <v>241065</v>
      </c>
      <c r="K22" s="6" t="s">
        <v>20</v>
      </c>
      <c r="L22" s="6" t="s">
        <v>15</v>
      </c>
      <c r="M22" s="6">
        <v>0</v>
      </c>
    </row>
    <row r="23" spans="1:13" ht="37.5">
      <c r="A23" s="6">
        <v>17</v>
      </c>
      <c r="B23" s="8" t="s">
        <v>30</v>
      </c>
      <c r="C23" s="8" t="s">
        <v>43</v>
      </c>
      <c r="D23" s="7" t="s">
        <v>44</v>
      </c>
      <c r="E23" s="9" t="s">
        <v>45</v>
      </c>
      <c r="F23" s="10" t="s">
        <v>46</v>
      </c>
      <c r="G23" s="7" t="s">
        <v>121</v>
      </c>
      <c r="H23" s="25">
        <v>1350</v>
      </c>
      <c r="I23" s="25">
        <v>133.03</v>
      </c>
      <c r="J23" s="26">
        <f t="shared" si="0"/>
        <v>179590.5</v>
      </c>
      <c r="K23" s="6" t="s">
        <v>20</v>
      </c>
      <c r="L23" s="6" t="s">
        <v>15</v>
      </c>
      <c r="M23" s="6">
        <v>0</v>
      </c>
    </row>
    <row r="24" spans="1:13" ht="37.5">
      <c r="A24" s="6">
        <v>18</v>
      </c>
      <c r="B24" s="8" t="s">
        <v>30</v>
      </c>
      <c r="C24" s="8" t="s">
        <v>43</v>
      </c>
      <c r="D24" s="7" t="s">
        <v>44</v>
      </c>
      <c r="E24" s="12" t="s">
        <v>47</v>
      </c>
      <c r="F24" s="10" t="s">
        <v>48</v>
      </c>
      <c r="G24" s="7" t="s">
        <v>121</v>
      </c>
      <c r="H24" s="25">
        <v>375</v>
      </c>
      <c r="I24" s="25">
        <v>812.5</v>
      </c>
      <c r="J24" s="26">
        <f t="shared" si="0"/>
        <v>304687.5</v>
      </c>
      <c r="K24" s="6" t="s">
        <v>20</v>
      </c>
      <c r="L24" s="6" t="s">
        <v>15</v>
      </c>
      <c r="M24" s="6">
        <v>0</v>
      </c>
    </row>
    <row r="25" spans="1:13" ht="56.25">
      <c r="A25" s="6">
        <v>19</v>
      </c>
      <c r="B25" s="8" t="s">
        <v>30</v>
      </c>
      <c r="C25" s="8" t="s">
        <v>49</v>
      </c>
      <c r="D25" s="7" t="s">
        <v>50</v>
      </c>
      <c r="E25" s="10" t="s">
        <v>51</v>
      </c>
      <c r="F25" s="10" t="s">
        <v>52</v>
      </c>
      <c r="G25" s="7" t="s">
        <v>121</v>
      </c>
      <c r="H25" s="25">
        <v>450</v>
      </c>
      <c r="I25" s="25">
        <v>937.5</v>
      </c>
      <c r="J25" s="26">
        <f t="shared" si="0"/>
        <v>421875</v>
      </c>
      <c r="K25" s="6" t="s">
        <v>20</v>
      </c>
      <c r="L25" s="6" t="s">
        <v>15</v>
      </c>
      <c r="M25" s="6">
        <v>0</v>
      </c>
    </row>
    <row r="26" spans="1:13" ht="112.5">
      <c r="A26" s="6">
        <v>20</v>
      </c>
      <c r="B26" s="13" t="s">
        <v>30</v>
      </c>
      <c r="C26" s="13" t="s">
        <v>53</v>
      </c>
      <c r="D26" s="7" t="s">
        <v>54</v>
      </c>
      <c r="E26" s="7" t="s">
        <v>55</v>
      </c>
      <c r="F26" s="10" t="s">
        <v>56</v>
      </c>
      <c r="G26" s="11" t="s">
        <v>57</v>
      </c>
      <c r="H26" s="25">
        <v>8100</v>
      </c>
      <c r="I26" s="25">
        <v>178.57</v>
      </c>
      <c r="J26" s="26">
        <f t="shared" si="0"/>
        <v>1446417</v>
      </c>
      <c r="K26" s="6" t="s">
        <v>20</v>
      </c>
      <c r="L26" s="6" t="s">
        <v>15</v>
      </c>
      <c r="M26" s="6">
        <v>0</v>
      </c>
    </row>
    <row r="27" spans="1:13" ht="37.5">
      <c r="A27" s="6">
        <v>21</v>
      </c>
      <c r="B27" s="13" t="s">
        <v>30</v>
      </c>
      <c r="C27" s="13" t="s">
        <v>301</v>
      </c>
      <c r="D27" s="7" t="s">
        <v>300</v>
      </c>
      <c r="E27" s="7" t="s">
        <v>60</v>
      </c>
      <c r="F27" s="10" t="s">
        <v>61</v>
      </c>
      <c r="G27" s="11" t="s">
        <v>121</v>
      </c>
      <c r="H27" s="25">
        <v>450</v>
      </c>
      <c r="I27" s="25">
        <v>1160.71</v>
      </c>
      <c r="J27" s="26">
        <f t="shared" si="0"/>
        <v>522319.5</v>
      </c>
      <c r="K27" s="6" t="s">
        <v>20</v>
      </c>
      <c r="L27" s="6" t="s">
        <v>15</v>
      </c>
      <c r="M27" s="6">
        <v>0</v>
      </c>
    </row>
    <row r="28" spans="1:13" ht="37.5">
      <c r="A28" s="6">
        <v>22</v>
      </c>
      <c r="B28" s="6" t="s">
        <v>30</v>
      </c>
      <c r="C28" s="6" t="s">
        <v>62</v>
      </c>
      <c r="D28" s="7" t="s">
        <v>63</v>
      </c>
      <c r="E28" s="7" t="s">
        <v>64</v>
      </c>
      <c r="F28" s="10" t="s">
        <v>65</v>
      </c>
      <c r="G28" s="14" t="s">
        <v>57</v>
      </c>
      <c r="H28" s="25">
        <v>2925</v>
      </c>
      <c r="I28" s="25">
        <v>1857.14</v>
      </c>
      <c r="J28" s="26">
        <f t="shared" si="0"/>
        <v>5432134.5</v>
      </c>
      <c r="K28" s="6" t="s">
        <v>20</v>
      </c>
      <c r="L28" s="6" t="s">
        <v>15</v>
      </c>
      <c r="M28" s="6">
        <v>0</v>
      </c>
    </row>
    <row r="29" spans="1:13" ht="37.5">
      <c r="A29" s="6">
        <v>23</v>
      </c>
      <c r="B29" s="13" t="s">
        <v>30</v>
      </c>
      <c r="C29" s="13" t="s">
        <v>66</v>
      </c>
      <c r="D29" s="7" t="s">
        <v>67</v>
      </c>
      <c r="E29" s="7" t="s">
        <v>258</v>
      </c>
      <c r="F29" s="10" t="s">
        <v>257</v>
      </c>
      <c r="G29" s="11" t="s">
        <v>121</v>
      </c>
      <c r="H29" s="25">
        <v>675</v>
      </c>
      <c r="I29" s="25">
        <v>144.63999999999999</v>
      </c>
      <c r="J29" s="26">
        <f t="shared" si="0"/>
        <v>97631.999999999985</v>
      </c>
      <c r="K29" s="6" t="s">
        <v>20</v>
      </c>
      <c r="L29" s="6" t="s">
        <v>15</v>
      </c>
      <c r="M29" s="6">
        <v>0</v>
      </c>
    </row>
    <row r="30" spans="1:13" ht="75">
      <c r="A30" s="6">
        <v>24</v>
      </c>
      <c r="B30" s="13" t="s">
        <v>30</v>
      </c>
      <c r="C30" s="13" t="s">
        <v>66</v>
      </c>
      <c r="D30" s="7" t="s">
        <v>67</v>
      </c>
      <c r="E30" s="7" t="s">
        <v>68</v>
      </c>
      <c r="F30" s="10" t="s">
        <v>69</v>
      </c>
      <c r="G30" s="11" t="s">
        <v>121</v>
      </c>
      <c r="H30" s="25">
        <v>675</v>
      </c>
      <c r="I30" s="25">
        <v>196.42</v>
      </c>
      <c r="J30" s="26">
        <f t="shared" si="0"/>
        <v>132583.5</v>
      </c>
      <c r="K30" s="6" t="s">
        <v>20</v>
      </c>
      <c r="L30" s="6" t="s">
        <v>15</v>
      </c>
      <c r="M30" s="6">
        <v>0</v>
      </c>
    </row>
    <row r="31" spans="1:13" ht="37.5">
      <c r="A31" s="6">
        <v>25</v>
      </c>
      <c r="B31" s="8" t="s">
        <v>30</v>
      </c>
      <c r="C31" s="8" t="s">
        <v>70</v>
      </c>
      <c r="D31" s="7" t="s">
        <v>71</v>
      </c>
      <c r="E31" s="7" t="s">
        <v>72</v>
      </c>
      <c r="F31" s="10" t="s">
        <v>73</v>
      </c>
      <c r="G31" s="11" t="s">
        <v>121</v>
      </c>
      <c r="H31" s="26">
        <v>750</v>
      </c>
      <c r="I31" s="25">
        <v>208.03</v>
      </c>
      <c r="J31" s="26">
        <f t="shared" si="0"/>
        <v>156022.5</v>
      </c>
      <c r="K31" s="6" t="s">
        <v>20</v>
      </c>
      <c r="L31" s="6" t="s">
        <v>15</v>
      </c>
      <c r="M31" s="6">
        <v>0</v>
      </c>
    </row>
    <row r="32" spans="1:13" ht="37.5">
      <c r="A32" s="6">
        <v>26</v>
      </c>
      <c r="B32" s="13" t="s">
        <v>30</v>
      </c>
      <c r="C32" s="8" t="s">
        <v>208</v>
      </c>
      <c r="D32" s="7" t="s">
        <v>183</v>
      </c>
      <c r="E32" s="7" t="s">
        <v>259</v>
      </c>
      <c r="F32" s="10" t="s">
        <v>256</v>
      </c>
      <c r="G32" s="11" t="s">
        <v>121</v>
      </c>
      <c r="H32" s="26">
        <v>2700</v>
      </c>
      <c r="I32" s="25">
        <v>1428.57</v>
      </c>
      <c r="J32" s="26">
        <f t="shared" si="0"/>
        <v>3857139</v>
      </c>
      <c r="K32" s="6" t="s">
        <v>20</v>
      </c>
      <c r="L32" s="6" t="s">
        <v>15</v>
      </c>
      <c r="M32" s="6">
        <v>0</v>
      </c>
    </row>
    <row r="33" spans="1:13" ht="56.25">
      <c r="A33" s="6">
        <v>27</v>
      </c>
      <c r="B33" s="8" t="s">
        <v>30</v>
      </c>
      <c r="C33" s="8" t="s">
        <v>209</v>
      </c>
      <c r="D33" s="7" t="s">
        <v>184</v>
      </c>
      <c r="E33" s="9" t="s">
        <v>265</v>
      </c>
      <c r="F33" s="9" t="s">
        <v>260</v>
      </c>
      <c r="G33" s="11" t="s">
        <v>121</v>
      </c>
      <c r="H33" s="26">
        <v>300</v>
      </c>
      <c r="I33" s="25">
        <v>785.71</v>
      </c>
      <c r="J33" s="26">
        <f t="shared" si="0"/>
        <v>235713</v>
      </c>
      <c r="K33" s="6" t="s">
        <v>20</v>
      </c>
      <c r="L33" s="6" t="s">
        <v>15</v>
      </c>
      <c r="M33" s="6">
        <v>0</v>
      </c>
    </row>
    <row r="34" spans="1:13" ht="37.5">
      <c r="A34" s="6">
        <v>28</v>
      </c>
      <c r="B34" s="13" t="s">
        <v>30</v>
      </c>
      <c r="C34" s="8" t="s">
        <v>210</v>
      </c>
      <c r="D34" s="7" t="s">
        <v>185</v>
      </c>
      <c r="E34" s="7" t="s">
        <v>280</v>
      </c>
      <c r="F34" s="10" t="s">
        <v>281</v>
      </c>
      <c r="G34" s="11" t="s">
        <v>121</v>
      </c>
      <c r="H34" s="26">
        <v>225</v>
      </c>
      <c r="I34" s="25">
        <v>982.14</v>
      </c>
      <c r="J34" s="26">
        <f t="shared" si="0"/>
        <v>220981.5</v>
      </c>
      <c r="K34" s="6" t="s">
        <v>20</v>
      </c>
      <c r="L34" s="6" t="s">
        <v>15</v>
      </c>
      <c r="M34" s="6">
        <v>0</v>
      </c>
    </row>
    <row r="35" spans="1:13" ht="56.25">
      <c r="A35" s="6">
        <v>29</v>
      </c>
      <c r="B35" s="8" t="s">
        <v>30</v>
      </c>
      <c r="C35" s="8" t="s">
        <v>211</v>
      </c>
      <c r="D35" s="28" t="s">
        <v>186</v>
      </c>
      <c r="E35" s="10" t="s">
        <v>279</v>
      </c>
      <c r="F35" s="10" t="s">
        <v>278</v>
      </c>
      <c r="G35" s="11" t="s">
        <v>121</v>
      </c>
      <c r="H35" s="26">
        <v>172.5</v>
      </c>
      <c r="I35" s="25">
        <v>2053.5700000000002</v>
      </c>
      <c r="J35" s="26">
        <f t="shared" si="0"/>
        <v>354240.82500000001</v>
      </c>
      <c r="K35" s="6" t="s">
        <v>20</v>
      </c>
      <c r="L35" s="6" t="s">
        <v>15</v>
      </c>
      <c r="M35" s="6">
        <v>0</v>
      </c>
    </row>
    <row r="36" spans="1:13" ht="112.5">
      <c r="A36" s="6">
        <v>30</v>
      </c>
      <c r="B36" s="13" t="s">
        <v>30</v>
      </c>
      <c r="C36" s="8" t="s">
        <v>211</v>
      </c>
      <c r="D36" s="28" t="s">
        <v>186</v>
      </c>
      <c r="E36" s="10" t="s">
        <v>274</v>
      </c>
      <c r="F36" s="7" t="s">
        <v>277</v>
      </c>
      <c r="G36" s="11" t="s">
        <v>121</v>
      </c>
      <c r="H36" s="26">
        <v>172.5</v>
      </c>
      <c r="I36" s="25">
        <v>2053.5700000000002</v>
      </c>
      <c r="J36" s="26">
        <f t="shared" si="0"/>
        <v>354240.82500000001</v>
      </c>
      <c r="K36" s="6" t="s">
        <v>20</v>
      </c>
      <c r="L36" s="6" t="s">
        <v>15</v>
      </c>
      <c r="M36" s="6">
        <v>0</v>
      </c>
    </row>
    <row r="37" spans="1:13" ht="75">
      <c r="A37" s="6">
        <v>31</v>
      </c>
      <c r="B37" s="8" t="s">
        <v>30</v>
      </c>
      <c r="C37" s="7" t="s">
        <v>251</v>
      </c>
      <c r="D37" s="7" t="s">
        <v>299</v>
      </c>
      <c r="E37" s="7" t="s">
        <v>275</v>
      </c>
      <c r="F37" s="10" t="s">
        <v>276</v>
      </c>
      <c r="G37" s="11" t="s">
        <v>121</v>
      </c>
      <c r="H37" s="26">
        <v>53</v>
      </c>
      <c r="I37" s="25">
        <v>2053.5700000000002</v>
      </c>
      <c r="J37" s="26">
        <f t="shared" si="0"/>
        <v>108839.21</v>
      </c>
      <c r="K37" s="6" t="s">
        <v>20</v>
      </c>
      <c r="L37" s="6" t="s">
        <v>15</v>
      </c>
      <c r="M37" s="6">
        <v>0</v>
      </c>
    </row>
    <row r="38" spans="1:13" ht="37.5">
      <c r="A38" s="6">
        <v>32</v>
      </c>
      <c r="B38" s="8" t="s">
        <v>30</v>
      </c>
      <c r="C38" s="8" t="s">
        <v>212</v>
      </c>
      <c r="D38" s="7" t="s">
        <v>187</v>
      </c>
      <c r="E38" s="7" t="s">
        <v>219</v>
      </c>
      <c r="F38" s="10" t="s">
        <v>197</v>
      </c>
      <c r="G38" s="11" t="s">
        <v>57</v>
      </c>
      <c r="H38" s="26">
        <v>1500</v>
      </c>
      <c r="I38" s="25">
        <v>1339.28</v>
      </c>
      <c r="J38" s="26">
        <f t="shared" si="0"/>
        <v>2008920</v>
      </c>
      <c r="K38" s="6" t="s">
        <v>20</v>
      </c>
      <c r="L38" s="6" t="s">
        <v>15</v>
      </c>
      <c r="M38" s="6">
        <v>0</v>
      </c>
    </row>
    <row r="39" spans="1:13" ht="37.5">
      <c r="A39" s="6">
        <v>33</v>
      </c>
      <c r="B39" s="13" t="s">
        <v>30</v>
      </c>
      <c r="C39" s="8" t="s">
        <v>213</v>
      </c>
      <c r="D39" s="7" t="s">
        <v>200</v>
      </c>
      <c r="E39" s="7" t="s">
        <v>220</v>
      </c>
      <c r="F39" s="10" t="s">
        <v>201</v>
      </c>
      <c r="G39" s="11" t="s">
        <v>97</v>
      </c>
      <c r="H39" s="26">
        <v>75</v>
      </c>
      <c r="I39" s="25">
        <v>1071.42</v>
      </c>
      <c r="J39" s="26">
        <f t="shared" si="0"/>
        <v>80356.5</v>
      </c>
      <c r="K39" s="6" t="s">
        <v>20</v>
      </c>
      <c r="L39" s="6" t="s">
        <v>15</v>
      </c>
      <c r="M39" s="6">
        <v>0</v>
      </c>
    </row>
    <row r="40" spans="1:13" ht="37.5">
      <c r="A40" s="6">
        <v>34</v>
      </c>
      <c r="B40" s="8" t="s">
        <v>30</v>
      </c>
      <c r="C40" s="8" t="s">
        <v>49</v>
      </c>
      <c r="D40" s="7" t="s">
        <v>188</v>
      </c>
      <c r="E40" s="7" t="s">
        <v>221</v>
      </c>
      <c r="F40" s="10" t="s">
        <v>198</v>
      </c>
      <c r="G40" s="11" t="s">
        <v>121</v>
      </c>
      <c r="H40" s="26">
        <v>150</v>
      </c>
      <c r="I40" s="25">
        <v>1696.42</v>
      </c>
      <c r="J40" s="26">
        <f t="shared" si="0"/>
        <v>254463</v>
      </c>
      <c r="K40" s="6" t="s">
        <v>20</v>
      </c>
      <c r="L40" s="6" t="s">
        <v>15</v>
      </c>
      <c r="M40" s="6">
        <v>0</v>
      </c>
    </row>
    <row r="41" spans="1:13" ht="37.5">
      <c r="A41" s="6">
        <v>35</v>
      </c>
      <c r="B41" s="13" t="s">
        <v>30</v>
      </c>
      <c r="C41" s="8" t="s">
        <v>214</v>
      </c>
      <c r="D41" s="7" t="s">
        <v>189</v>
      </c>
      <c r="E41" s="7" t="s">
        <v>282</v>
      </c>
      <c r="F41" s="10" t="s">
        <v>190</v>
      </c>
      <c r="G41" s="11" t="s">
        <v>121</v>
      </c>
      <c r="H41" s="26">
        <v>150</v>
      </c>
      <c r="I41" s="25">
        <v>1334.82</v>
      </c>
      <c r="J41" s="26">
        <f t="shared" si="0"/>
        <v>200223</v>
      </c>
      <c r="K41" s="6" t="s">
        <v>20</v>
      </c>
      <c r="L41" s="6" t="s">
        <v>15</v>
      </c>
      <c r="M41" s="6">
        <v>0</v>
      </c>
    </row>
    <row r="42" spans="1:13" ht="37.5">
      <c r="A42" s="6">
        <v>36</v>
      </c>
      <c r="B42" s="8" t="s">
        <v>30</v>
      </c>
      <c r="C42" s="8" t="s">
        <v>215</v>
      </c>
      <c r="D42" s="7" t="s">
        <v>191</v>
      </c>
      <c r="E42" s="7" t="s">
        <v>273</v>
      </c>
      <c r="F42" s="10" t="s">
        <v>199</v>
      </c>
      <c r="G42" s="11" t="s">
        <v>121</v>
      </c>
      <c r="H42" s="26">
        <v>150</v>
      </c>
      <c r="I42" s="25">
        <v>2500</v>
      </c>
      <c r="J42" s="26">
        <f t="shared" si="0"/>
        <v>375000</v>
      </c>
      <c r="K42" s="6" t="s">
        <v>20</v>
      </c>
      <c r="L42" s="6" t="s">
        <v>15</v>
      </c>
      <c r="M42" s="6">
        <v>0</v>
      </c>
    </row>
    <row r="43" spans="1:13" ht="37.5">
      <c r="A43" s="6">
        <v>37</v>
      </c>
      <c r="B43" s="13" t="s">
        <v>30</v>
      </c>
      <c r="C43" s="8" t="s">
        <v>216</v>
      </c>
      <c r="D43" s="7" t="s">
        <v>192</v>
      </c>
      <c r="E43" s="7" t="s">
        <v>222</v>
      </c>
      <c r="F43" s="10" t="s">
        <v>195</v>
      </c>
      <c r="G43" s="11" t="s">
        <v>121</v>
      </c>
      <c r="H43" s="26">
        <v>225</v>
      </c>
      <c r="I43" s="25">
        <v>821.42</v>
      </c>
      <c r="J43" s="26">
        <f t="shared" si="0"/>
        <v>184819.5</v>
      </c>
      <c r="K43" s="6" t="s">
        <v>20</v>
      </c>
      <c r="L43" s="6" t="s">
        <v>15</v>
      </c>
      <c r="M43" s="6">
        <v>0</v>
      </c>
    </row>
    <row r="44" spans="1:13" ht="37.5">
      <c r="A44" s="6">
        <v>38</v>
      </c>
      <c r="B44" s="8" t="s">
        <v>30</v>
      </c>
      <c r="C44" s="8" t="s">
        <v>217</v>
      </c>
      <c r="D44" s="7" t="s">
        <v>193</v>
      </c>
      <c r="E44" s="7" t="s">
        <v>223</v>
      </c>
      <c r="F44" s="10" t="s">
        <v>196</v>
      </c>
      <c r="G44" s="11" t="s">
        <v>97</v>
      </c>
      <c r="H44" s="26">
        <v>6750</v>
      </c>
      <c r="I44" s="25">
        <v>23.21</v>
      </c>
      <c r="J44" s="26">
        <f t="shared" si="0"/>
        <v>156667.5</v>
      </c>
      <c r="K44" s="6" t="s">
        <v>20</v>
      </c>
      <c r="L44" s="6" t="s">
        <v>15</v>
      </c>
      <c r="M44" s="6">
        <v>0</v>
      </c>
    </row>
    <row r="45" spans="1:13" ht="37.5">
      <c r="A45" s="6">
        <v>39</v>
      </c>
      <c r="B45" s="13" t="s">
        <v>30</v>
      </c>
      <c r="C45" s="8" t="s">
        <v>218</v>
      </c>
      <c r="D45" s="7" t="s">
        <v>194</v>
      </c>
      <c r="E45" s="7" t="s">
        <v>298</v>
      </c>
      <c r="F45" s="10" t="s">
        <v>289</v>
      </c>
      <c r="G45" s="11" t="s">
        <v>121</v>
      </c>
      <c r="H45" s="26">
        <v>75</v>
      </c>
      <c r="I45" s="25">
        <v>6500</v>
      </c>
      <c r="J45" s="26">
        <f t="shared" si="0"/>
        <v>487500</v>
      </c>
      <c r="K45" s="6" t="s">
        <v>20</v>
      </c>
      <c r="L45" s="6" t="s">
        <v>15</v>
      </c>
      <c r="M45" s="6">
        <v>0</v>
      </c>
    </row>
    <row r="46" spans="1:13" ht="56.25">
      <c r="A46" s="6">
        <v>40</v>
      </c>
      <c r="B46" s="8" t="s">
        <v>30</v>
      </c>
      <c r="C46" s="8" t="s">
        <v>218</v>
      </c>
      <c r="D46" s="7" t="s">
        <v>194</v>
      </c>
      <c r="E46" s="7" t="s">
        <v>297</v>
      </c>
      <c r="F46" s="10" t="s">
        <v>290</v>
      </c>
      <c r="G46" s="11" t="s">
        <v>121</v>
      </c>
      <c r="H46" s="26">
        <v>75</v>
      </c>
      <c r="I46" s="25">
        <v>6500</v>
      </c>
      <c r="J46" s="26">
        <f t="shared" si="0"/>
        <v>487500</v>
      </c>
      <c r="K46" s="6" t="s">
        <v>20</v>
      </c>
      <c r="L46" s="6" t="s">
        <v>15</v>
      </c>
      <c r="M46" s="6">
        <v>0</v>
      </c>
    </row>
    <row r="47" spans="1:13" ht="112.5">
      <c r="A47" s="6">
        <v>41</v>
      </c>
      <c r="B47" s="13" t="s">
        <v>30</v>
      </c>
      <c r="C47" s="8" t="s">
        <v>218</v>
      </c>
      <c r="D47" s="7" t="s">
        <v>194</v>
      </c>
      <c r="E47" s="7" t="s">
        <v>270</v>
      </c>
      <c r="F47" s="7" t="s">
        <v>271</v>
      </c>
      <c r="G47" s="11" t="s">
        <v>121</v>
      </c>
      <c r="H47" s="26">
        <v>37.5</v>
      </c>
      <c r="I47" s="25">
        <v>8839.2800000000007</v>
      </c>
      <c r="J47" s="26">
        <f t="shared" si="0"/>
        <v>331473</v>
      </c>
      <c r="K47" s="6" t="s">
        <v>20</v>
      </c>
      <c r="L47" s="6" t="s">
        <v>15</v>
      </c>
      <c r="M47" s="6">
        <v>0</v>
      </c>
    </row>
    <row r="48" spans="1:13" ht="93.75">
      <c r="A48" s="6">
        <v>42</v>
      </c>
      <c r="B48" s="8" t="s">
        <v>30</v>
      </c>
      <c r="C48" s="8" t="s">
        <v>218</v>
      </c>
      <c r="D48" s="7" t="s">
        <v>194</v>
      </c>
      <c r="E48" s="7" t="s">
        <v>269</v>
      </c>
      <c r="F48" s="7" t="s">
        <v>272</v>
      </c>
      <c r="G48" s="11" t="s">
        <v>121</v>
      </c>
      <c r="H48" s="26">
        <v>22.5</v>
      </c>
      <c r="I48" s="25">
        <v>8839.2800000000007</v>
      </c>
      <c r="J48" s="26">
        <f t="shared" si="0"/>
        <v>198883.80000000002</v>
      </c>
      <c r="K48" s="6" t="s">
        <v>20</v>
      </c>
      <c r="L48" s="6" t="s">
        <v>15</v>
      </c>
      <c r="M48" s="6">
        <v>0</v>
      </c>
    </row>
    <row r="49" spans="1:13" ht="75">
      <c r="A49" s="6">
        <v>43</v>
      </c>
      <c r="B49" s="13" t="s">
        <v>30</v>
      </c>
      <c r="C49" s="8" t="s">
        <v>218</v>
      </c>
      <c r="D49" s="7" t="s">
        <v>194</v>
      </c>
      <c r="E49" s="7" t="s">
        <v>296</v>
      </c>
      <c r="F49" s="10" t="s">
        <v>291</v>
      </c>
      <c r="G49" s="11" t="s">
        <v>121</v>
      </c>
      <c r="H49" s="26">
        <v>75</v>
      </c>
      <c r="I49" s="25">
        <v>8928.57</v>
      </c>
      <c r="J49" s="26">
        <f t="shared" si="0"/>
        <v>669642.75</v>
      </c>
      <c r="K49" s="6" t="s">
        <v>20</v>
      </c>
      <c r="L49" s="6" t="s">
        <v>15</v>
      </c>
      <c r="M49" s="6">
        <v>0</v>
      </c>
    </row>
    <row r="50" spans="1:13" ht="37.5">
      <c r="A50" s="6">
        <v>44</v>
      </c>
      <c r="B50" s="8" t="s">
        <v>30</v>
      </c>
      <c r="C50" s="8" t="s">
        <v>218</v>
      </c>
      <c r="D50" s="7" t="s">
        <v>194</v>
      </c>
      <c r="E50" s="7" t="s">
        <v>295</v>
      </c>
      <c r="F50" s="10" t="s">
        <v>292</v>
      </c>
      <c r="G50" s="11" t="s">
        <v>121</v>
      </c>
      <c r="H50" s="26">
        <v>22.5</v>
      </c>
      <c r="I50" s="25">
        <v>7589.28</v>
      </c>
      <c r="J50" s="26">
        <f t="shared" si="0"/>
        <v>170758.8</v>
      </c>
      <c r="K50" s="6" t="s">
        <v>20</v>
      </c>
      <c r="L50" s="6" t="s">
        <v>15</v>
      </c>
      <c r="M50" s="6">
        <v>0</v>
      </c>
    </row>
    <row r="51" spans="1:13" ht="75">
      <c r="A51" s="6">
        <v>45</v>
      </c>
      <c r="B51" s="13" t="s">
        <v>30</v>
      </c>
      <c r="C51" s="8" t="s">
        <v>218</v>
      </c>
      <c r="D51" s="7" t="s">
        <v>194</v>
      </c>
      <c r="E51" s="7" t="s">
        <v>294</v>
      </c>
      <c r="F51" s="10" t="s">
        <v>293</v>
      </c>
      <c r="G51" s="11" t="s">
        <v>121</v>
      </c>
      <c r="H51" s="26">
        <v>112.5</v>
      </c>
      <c r="I51" s="25">
        <v>8928.57</v>
      </c>
      <c r="J51" s="26">
        <f t="shared" si="0"/>
        <v>1004464.125</v>
      </c>
      <c r="K51" s="6" t="s">
        <v>20</v>
      </c>
      <c r="L51" s="6" t="s">
        <v>15</v>
      </c>
      <c r="M51" s="6">
        <v>0</v>
      </c>
    </row>
    <row r="52" spans="1:13" ht="56.25">
      <c r="A52" s="6">
        <v>47</v>
      </c>
      <c r="B52" s="8" t="s">
        <v>30</v>
      </c>
      <c r="C52" s="8" t="s">
        <v>91</v>
      </c>
      <c r="D52" s="7" t="s">
        <v>90</v>
      </c>
      <c r="E52" s="10" t="s">
        <v>92</v>
      </c>
      <c r="F52" s="10" t="s">
        <v>92</v>
      </c>
      <c r="G52" s="7" t="s">
        <v>57</v>
      </c>
      <c r="H52" s="25">
        <v>11295</v>
      </c>
      <c r="I52" s="25">
        <v>125</v>
      </c>
      <c r="J52" s="25">
        <f t="shared" si="0"/>
        <v>1411875</v>
      </c>
      <c r="K52" s="6" t="s">
        <v>87</v>
      </c>
      <c r="L52" s="6" t="s">
        <v>15</v>
      </c>
      <c r="M52" s="6">
        <v>0</v>
      </c>
    </row>
    <row r="53" spans="1:13" ht="56.25">
      <c r="A53" s="6">
        <v>48</v>
      </c>
      <c r="B53" s="8" t="s">
        <v>30</v>
      </c>
      <c r="C53" s="8" t="s">
        <v>286</v>
      </c>
      <c r="D53" s="7" t="s">
        <v>285</v>
      </c>
      <c r="E53" s="10" t="s">
        <v>287</v>
      </c>
      <c r="F53" s="10" t="s">
        <v>287</v>
      </c>
      <c r="G53" s="7" t="s">
        <v>57</v>
      </c>
      <c r="H53" s="25">
        <v>70</v>
      </c>
      <c r="I53" s="25">
        <v>2678.57</v>
      </c>
      <c r="J53" s="25">
        <f t="shared" si="0"/>
        <v>187499.90000000002</v>
      </c>
      <c r="K53" s="6" t="s">
        <v>87</v>
      </c>
      <c r="L53" s="6" t="s">
        <v>15</v>
      </c>
      <c r="M53" s="6">
        <v>0</v>
      </c>
    </row>
    <row r="54" spans="1:13" ht="56.25">
      <c r="A54" s="6">
        <v>49</v>
      </c>
      <c r="B54" s="8" t="s">
        <v>30</v>
      </c>
      <c r="C54" s="8" t="s">
        <v>286</v>
      </c>
      <c r="D54" s="7" t="s">
        <v>285</v>
      </c>
      <c r="E54" s="10" t="s">
        <v>288</v>
      </c>
      <c r="F54" s="10" t="s">
        <v>288</v>
      </c>
      <c r="G54" s="7" t="s">
        <v>57</v>
      </c>
      <c r="H54" s="25">
        <v>7</v>
      </c>
      <c r="I54" s="25">
        <v>6250</v>
      </c>
      <c r="J54" s="25">
        <f t="shared" si="0"/>
        <v>43750</v>
      </c>
      <c r="K54" s="6" t="s">
        <v>87</v>
      </c>
      <c r="L54" s="6" t="s">
        <v>15</v>
      </c>
      <c r="M54" s="6">
        <v>0</v>
      </c>
    </row>
    <row r="55" spans="1:13" ht="56.25">
      <c r="A55" s="6">
        <v>51</v>
      </c>
      <c r="B55" s="13" t="s">
        <v>30</v>
      </c>
      <c r="C55" s="13" t="s">
        <v>93</v>
      </c>
      <c r="D55" s="7" t="s">
        <v>94</v>
      </c>
      <c r="E55" s="7" t="s">
        <v>261</v>
      </c>
      <c r="F55" s="7" t="s">
        <v>263</v>
      </c>
      <c r="G55" s="11" t="s">
        <v>97</v>
      </c>
      <c r="H55" s="25">
        <v>8</v>
      </c>
      <c r="I55" s="25">
        <v>22321.42</v>
      </c>
      <c r="J55" s="25">
        <f t="shared" si="0"/>
        <v>178571.36</v>
      </c>
      <c r="K55" s="6" t="s">
        <v>87</v>
      </c>
      <c r="L55" s="6" t="s">
        <v>15</v>
      </c>
      <c r="M55" s="6">
        <v>0</v>
      </c>
    </row>
    <row r="56" spans="1:13" ht="56.25">
      <c r="A56" s="6">
        <v>52</v>
      </c>
      <c r="B56" s="13" t="s">
        <v>30</v>
      </c>
      <c r="C56" s="13" t="s">
        <v>93</v>
      </c>
      <c r="D56" s="7" t="s">
        <v>94</v>
      </c>
      <c r="E56" s="7" t="s">
        <v>262</v>
      </c>
      <c r="F56" s="7" t="s">
        <v>264</v>
      </c>
      <c r="G56" s="11" t="s">
        <v>97</v>
      </c>
      <c r="H56" s="25">
        <v>4</v>
      </c>
      <c r="I56" s="25">
        <v>22321.42</v>
      </c>
      <c r="J56" s="25">
        <f t="shared" si="0"/>
        <v>89285.68</v>
      </c>
      <c r="K56" s="6" t="s">
        <v>87</v>
      </c>
      <c r="L56" s="6" t="s">
        <v>15</v>
      </c>
      <c r="M56" s="6">
        <v>0</v>
      </c>
    </row>
    <row r="57" spans="1:13" ht="56.25">
      <c r="A57" s="6">
        <v>53</v>
      </c>
      <c r="B57" s="13" t="s">
        <v>30</v>
      </c>
      <c r="C57" s="13" t="s">
        <v>95</v>
      </c>
      <c r="D57" s="7" t="s">
        <v>96</v>
      </c>
      <c r="E57" s="7" t="s">
        <v>261</v>
      </c>
      <c r="F57" s="7" t="s">
        <v>263</v>
      </c>
      <c r="G57" s="11" t="s">
        <v>97</v>
      </c>
      <c r="H57" s="25">
        <v>8</v>
      </c>
      <c r="I57" s="25">
        <v>17857.14</v>
      </c>
      <c r="J57" s="25">
        <f t="shared" si="0"/>
        <v>142857.12</v>
      </c>
      <c r="K57" s="6" t="s">
        <v>87</v>
      </c>
      <c r="L57" s="6" t="s">
        <v>15</v>
      </c>
      <c r="M57" s="6">
        <v>0</v>
      </c>
    </row>
    <row r="58" spans="1:13" ht="56.25">
      <c r="A58" s="6">
        <v>54</v>
      </c>
      <c r="B58" s="13" t="s">
        <v>30</v>
      </c>
      <c r="C58" s="13" t="s">
        <v>95</v>
      </c>
      <c r="D58" s="7" t="s">
        <v>96</v>
      </c>
      <c r="E58" s="7" t="s">
        <v>262</v>
      </c>
      <c r="F58" s="7" t="s">
        <v>264</v>
      </c>
      <c r="G58" s="11" t="s">
        <v>97</v>
      </c>
      <c r="H58" s="25">
        <v>4</v>
      </c>
      <c r="I58" s="25">
        <v>17857.14</v>
      </c>
      <c r="J58" s="25">
        <f t="shared" si="0"/>
        <v>71428.56</v>
      </c>
      <c r="K58" s="6" t="s">
        <v>87</v>
      </c>
      <c r="L58" s="6" t="s">
        <v>15</v>
      </c>
      <c r="M58" s="6">
        <v>0</v>
      </c>
    </row>
    <row r="59" spans="1:13" ht="56.25">
      <c r="A59" s="6">
        <v>57</v>
      </c>
      <c r="B59" s="6" t="s">
        <v>30</v>
      </c>
      <c r="C59" s="13" t="s">
        <v>111</v>
      </c>
      <c r="D59" s="7" t="s">
        <v>112</v>
      </c>
      <c r="E59" s="7" t="s">
        <v>204</v>
      </c>
      <c r="F59" s="10" t="s">
        <v>202</v>
      </c>
      <c r="G59" s="11" t="s">
        <v>97</v>
      </c>
      <c r="H59" s="25">
        <v>1164</v>
      </c>
      <c r="I59" s="25">
        <v>133.91999999999999</v>
      </c>
      <c r="J59" s="25">
        <f t="shared" si="0"/>
        <v>155882.87999999998</v>
      </c>
      <c r="K59" s="6" t="s">
        <v>87</v>
      </c>
      <c r="L59" s="6" t="s">
        <v>15</v>
      </c>
      <c r="M59" s="6">
        <v>0</v>
      </c>
    </row>
    <row r="60" spans="1:13" ht="56.25">
      <c r="A60" s="6">
        <v>58</v>
      </c>
      <c r="B60" s="13" t="s">
        <v>30</v>
      </c>
      <c r="C60" s="13" t="s">
        <v>111</v>
      </c>
      <c r="D60" s="7" t="s">
        <v>112</v>
      </c>
      <c r="E60" s="7" t="s">
        <v>205</v>
      </c>
      <c r="F60" s="10" t="s">
        <v>203</v>
      </c>
      <c r="G60" s="11" t="s">
        <v>97</v>
      </c>
      <c r="H60" s="25">
        <v>1056</v>
      </c>
      <c r="I60" s="25">
        <v>107.14</v>
      </c>
      <c r="J60" s="25">
        <f t="shared" si="0"/>
        <v>113139.84</v>
      </c>
      <c r="K60" s="6" t="s">
        <v>87</v>
      </c>
      <c r="L60" s="6" t="s">
        <v>15</v>
      </c>
      <c r="M60" s="6">
        <v>0</v>
      </c>
    </row>
    <row r="61" spans="1:13" ht="56.25">
      <c r="A61" s="6">
        <v>59</v>
      </c>
      <c r="B61" s="6" t="s">
        <v>30</v>
      </c>
      <c r="C61" s="13" t="s">
        <v>111</v>
      </c>
      <c r="D61" s="7" t="s">
        <v>112</v>
      </c>
      <c r="E61" s="7" t="s">
        <v>64</v>
      </c>
      <c r="F61" s="10" t="s">
        <v>141</v>
      </c>
      <c r="G61" s="11" t="s">
        <v>97</v>
      </c>
      <c r="H61" s="25">
        <v>960</v>
      </c>
      <c r="I61" s="25">
        <v>133.91999999999999</v>
      </c>
      <c r="J61" s="25">
        <f t="shared" si="0"/>
        <v>128563.19999999998</v>
      </c>
      <c r="K61" s="6" t="s">
        <v>87</v>
      </c>
      <c r="L61" s="6" t="s">
        <v>15</v>
      </c>
      <c r="M61" s="6">
        <v>0</v>
      </c>
    </row>
    <row r="62" spans="1:13" ht="56.25">
      <c r="A62" s="6">
        <v>60</v>
      </c>
      <c r="B62" s="13" t="s">
        <v>30</v>
      </c>
      <c r="C62" s="13" t="s">
        <v>111</v>
      </c>
      <c r="D62" s="7" t="s">
        <v>112</v>
      </c>
      <c r="E62" s="7" t="s">
        <v>115</v>
      </c>
      <c r="F62" s="10" t="s">
        <v>113</v>
      </c>
      <c r="G62" s="11" t="s">
        <v>114</v>
      </c>
      <c r="H62" s="25">
        <v>624</v>
      </c>
      <c r="I62" s="25">
        <v>401.78</v>
      </c>
      <c r="J62" s="25">
        <f t="shared" si="0"/>
        <v>250710.71999999997</v>
      </c>
      <c r="K62" s="6" t="s">
        <v>87</v>
      </c>
      <c r="L62" s="6" t="s">
        <v>15</v>
      </c>
      <c r="M62" s="6">
        <v>0</v>
      </c>
    </row>
    <row r="63" spans="1:13" ht="56.25">
      <c r="A63" s="6">
        <v>61</v>
      </c>
      <c r="B63" s="13" t="s">
        <v>30</v>
      </c>
      <c r="C63" s="13" t="s">
        <v>111</v>
      </c>
      <c r="D63" s="7" t="s">
        <v>112</v>
      </c>
      <c r="E63" s="7" t="s">
        <v>303</v>
      </c>
      <c r="F63" s="10" t="s">
        <v>304</v>
      </c>
      <c r="G63" s="11" t="s">
        <v>57</v>
      </c>
      <c r="H63" s="25">
        <v>200</v>
      </c>
      <c r="I63" s="25">
        <v>535.71</v>
      </c>
      <c r="J63" s="25">
        <f t="shared" ref="J63" si="1">H63*I63</f>
        <v>107142</v>
      </c>
      <c r="K63" s="6" t="s">
        <v>87</v>
      </c>
      <c r="L63" s="6" t="s">
        <v>15</v>
      </c>
      <c r="M63" s="6">
        <v>0</v>
      </c>
    </row>
    <row r="64" spans="1:13" ht="56.25">
      <c r="A64" s="6">
        <v>62</v>
      </c>
      <c r="B64" s="13" t="s">
        <v>30</v>
      </c>
      <c r="C64" s="13" t="s">
        <v>117</v>
      </c>
      <c r="D64" s="7" t="s">
        <v>116</v>
      </c>
      <c r="E64" s="7" t="s">
        <v>118</v>
      </c>
      <c r="F64" s="10" t="s">
        <v>118</v>
      </c>
      <c r="G64" s="11" t="s">
        <v>121</v>
      </c>
      <c r="H64" s="25">
        <v>1200</v>
      </c>
      <c r="I64" s="25">
        <v>848.21</v>
      </c>
      <c r="J64" s="25">
        <f t="shared" si="0"/>
        <v>1017852</v>
      </c>
      <c r="K64" s="6" t="s">
        <v>87</v>
      </c>
      <c r="L64" s="6" t="s">
        <v>15</v>
      </c>
      <c r="M64" s="6">
        <v>0</v>
      </c>
    </row>
    <row r="65" spans="1:13" ht="56.25">
      <c r="A65" s="6">
        <v>63</v>
      </c>
      <c r="B65" s="13" t="s">
        <v>30</v>
      </c>
      <c r="C65" s="13" t="s">
        <v>120</v>
      </c>
      <c r="D65" s="7" t="s">
        <v>119</v>
      </c>
      <c r="E65" s="7" t="s">
        <v>64</v>
      </c>
      <c r="F65" s="10" t="s">
        <v>101</v>
      </c>
      <c r="G65" s="11" t="s">
        <v>97</v>
      </c>
      <c r="H65" s="25">
        <v>400</v>
      </c>
      <c r="I65" s="25">
        <v>714.28</v>
      </c>
      <c r="J65" s="25">
        <f t="shared" si="0"/>
        <v>285712</v>
      </c>
      <c r="K65" s="6" t="s">
        <v>87</v>
      </c>
      <c r="L65" s="6" t="s">
        <v>15</v>
      </c>
      <c r="M65" s="6">
        <v>0</v>
      </c>
    </row>
    <row r="66" spans="1:13" ht="56.25">
      <c r="A66" s="6">
        <v>64</v>
      </c>
      <c r="B66" s="13" t="s">
        <v>30</v>
      </c>
      <c r="C66" s="13" t="s">
        <v>123</v>
      </c>
      <c r="D66" s="7" t="s">
        <v>122</v>
      </c>
      <c r="E66" s="7" t="s">
        <v>125</v>
      </c>
      <c r="F66" s="10" t="s">
        <v>124</v>
      </c>
      <c r="G66" s="11" t="s">
        <v>114</v>
      </c>
      <c r="H66" s="25">
        <v>432</v>
      </c>
      <c r="I66" s="25">
        <v>625</v>
      </c>
      <c r="J66" s="25">
        <f t="shared" si="0"/>
        <v>270000</v>
      </c>
      <c r="K66" s="6" t="s">
        <v>87</v>
      </c>
      <c r="L66" s="6" t="s">
        <v>15</v>
      </c>
      <c r="M66" s="6">
        <v>0</v>
      </c>
    </row>
    <row r="67" spans="1:13" ht="56.25">
      <c r="A67" s="6">
        <v>65</v>
      </c>
      <c r="B67" s="13" t="s">
        <v>30</v>
      </c>
      <c r="C67" s="13" t="s">
        <v>129</v>
      </c>
      <c r="D67" s="7" t="s">
        <v>126</v>
      </c>
      <c r="E67" s="7" t="s">
        <v>128</v>
      </c>
      <c r="F67" s="10" t="s">
        <v>127</v>
      </c>
      <c r="G67" s="11" t="s">
        <v>114</v>
      </c>
      <c r="H67" s="25">
        <v>528</v>
      </c>
      <c r="I67" s="25">
        <v>446.42</v>
      </c>
      <c r="J67" s="25">
        <f t="shared" si="0"/>
        <v>235709.76</v>
      </c>
      <c r="K67" s="6" t="s">
        <v>87</v>
      </c>
      <c r="L67" s="6" t="s">
        <v>15</v>
      </c>
      <c r="M67" s="6">
        <v>0</v>
      </c>
    </row>
    <row r="68" spans="1:13" ht="56.25">
      <c r="A68" s="6">
        <v>66</v>
      </c>
      <c r="B68" s="13" t="s">
        <v>30</v>
      </c>
      <c r="C68" s="27" t="s">
        <v>224</v>
      </c>
      <c r="D68" s="7" t="s">
        <v>137</v>
      </c>
      <c r="E68" s="7" t="s">
        <v>64</v>
      </c>
      <c r="F68" s="10" t="s">
        <v>65</v>
      </c>
      <c r="G68" s="11" t="s">
        <v>97</v>
      </c>
      <c r="H68" s="25">
        <v>100</v>
      </c>
      <c r="I68" s="25">
        <v>2125</v>
      </c>
      <c r="J68" s="25">
        <f t="shared" si="0"/>
        <v>212500</v>
      </c>
      <c r="K68" s="6" t="s">
        <v>87</v>
      </c>
      <c r="L68" s="6" t="s">
        <v>15</v>
      </c>
      <c r="M68" s="6">
        <v>0</v>
      </c>
    </row>
    <row r="69" spans="1:13" ht="56.25">
      <c r="A69" s="6">
        <v>67</v>
      </c>
      <c r="B69" s="13" t="s">
        <v>30</v>
      </c>
      <c r="C69" s="27" t="s">
        <v>225</v>
      </c>
      <c r="D69" s="7" t="s">
        <v>138</v>
      </c>
      <c r="E69" s="7" t="s">
        <v>239</v>
      </c>
      <c r="F69" s="10" t="s">
        <v>139</v>
      </c>
      <c r="G69" s="11" t="s">
        <v>97</v>
      </c>
      <c r="H69" s="25">
        <v>500</v>
      </c>
      <c r="I69" s="25">
        <v>937.5</v>
      </c>
      <c r="J69" s="25">
        <f t="shared" si="0"/>
        <v>468750</v>
      </c>
      <c r="K69" s="6" t="s">
        <v>87</v>
      </c>
      <c r="L69" s="6" t="s">
        <v>15</v>
      </c>
      <c r="M69" s="6">
        <v>0</v>
      </c>
    </row>
    <row r="70" spans="1:13" ht="56.25">
      <c r="A70" s="6">
        <v>68</v>
      </c>
      <c r="B70" s="13" t="s">
        <v>30</v>
      </c>
      <c r="C70" s="27" t="s">
        <v>226</v>
      </c>
      <c r="D70" s="7" t="s">
        <v>140</v>
      </c>
      <c r="E70" s="7" t="s">
        <v>64</v>
      </c>
      <c r="F70" s="10" t="s">
        <v>141</v>
      </c>
      <c r="G70" s="11" t="s">
        <v>97</v>
      </c>
      <c r="H70" s="25">
        <v>300</v>
      </c>
      <c r="I70" s="25">
        <v>1098.21</v>
      </c>
      <c r="J70" s="25">
        <f t="shared" si="0"/>
        <v>329463</v>
      </c>
      <c r="K70" s="6" t="s">
        <v>87</v>
      </c>
      <c r="L70" s="6" t="s">
        <v>15</v>
      </c>
      <c r="M70" s="6">
        <v>0</v>
      </c>
    </row>
    <row r="71" spans="1:13" ht="56.25">
      <c r="A71" s="6">
        <v>69</v>
      </c>
      <c r="B71" s="13" t="s">
        <v>30</v>
      </c>
      <c r="C71" s="27" t="s">
        <v>226</v>
      </c>
      <c r="D71" s="7" t="s">
        <v>140</v>
      </c>
      <c r="E71" s="7" t="s">
        <v>240</v>
      </c>
      <c r="F71" s="10" t="s">
        <v>178</v>
      </c>
      <c r="G71" s="11" t="s">
        <v>97</v>
      </c>
      <c r="H71" s="25">
        <v>100</v>
      </c>
      <c r="I71" s="25">
        <v>714.28</v>
      </c>
      <c r="J71" s="25">
        <f t="shared" si="0"/>
        <v>71428</v>
      </c>
      <c r="K71" s="6" t="s">
        <v>87</v>
      </c>
      <c r="L71" s="6" t="s">
        <v>15</v>
      </c>
      <c r="M71" s="6">
        <v>0</v>
      </c>
    </row>
    <row r="72" spans="1:13" ht="56.25">
      <c r="A72" s="6">
        <v>70</v>
      </c>
      <c r="B72" s="13" t="s">
        <v>30</v>
      </c>
      <c r="C72" s="27" t="s">
        <v>226</v>
      </c>
      <c r="D72" s="7" t="s">
        <v>140</v>
      </c>
      <c r="E72" s="7" t="s">
        <v>241</v>
      </c>
      <c r="F72" s="10" t="s">
        <v>179</v>
      </c>
      <c r="G72" s="11" t="s">
        <v>97</v>
      </c>
      <c r="H72" s="25">
        <v>100</v>
      </c>
      <c r="I72" s="25">
        <v>1339.28</v>
      </c>
      <c r="J72" s="25">
        <f t="shared" ref="J72:J106" si="2">H72*I72</f>
        <v>133928</v>
      </c>
      <c r="K72" s="6" t="s">
        <v>87</v>
      </c>
      <c r="L72" s="6" t="s">
        <v>15</v>
      </c>
      <c r="M72" s="6">
        <v>0</v>
      </c>
    </row>
    <row r="73" spans="1:13" ht="56.25">
      <c r="A73" s="6">
        <v>71</v>
      </c>
      <c r="B73" s="13" t="s">
        <v>30</v>
      </c>
      <c r="C73" s="27" t="s">
        <v>226</v>
      </c>
      <c r="D73" s="7" t="s">
        <v>140</v>
      </c>
      <c r="E73" s="28" t="s">
        <v>252</v>
      </c>
      <c r="F73" s="10" t="s">
        <v>180</v>
      </c>
      <c r="G73" s="11" t="s">
        <v>97</v>
      </c>
      <c r="H73" s="25">
        <v>100</v>
      </c>
      <c r="I73" s="25">
        <v>1785.71</v>
      </c>
      <c r="J73" s="25">
        <f t="shared" si="2"/>
        <v>178571</v>
      </c>
      <c r="K73" s="6" t="s">
        <v>87</v>
      </c>
      <c r="L73" s="6" t="s">
        <v>15</v>
      </c>
      <c r="M73" s="6">
        <v>0</v>
      </c>
    </row>
    <row r="74" spans="1:13" ht="56.25">
      <c r="A74" s="6">
        <v>72</v>
      </c>
      <c r="B74" s="13" t="s">
        <v>30</v>
      </c>
      <c r="C74" s="27" t="s">
        <v>176</v>
      </c>
      <c r="D74" s="7" t="s">
        <v>176</v>
      </c>
      <c r="E74" s="7" t="s">
        <v>64</v>
      </c>
      <c r="F74" s="10" t="s">
        <v>177</v>
      </c>
      <c r="G74" s="11" t="s">
        <v>98</v>
      </c>
      <c r="H74" s="25">
        <v>150</v>
      </c>
      <c r="I74" s="25">
        <v>7142.85</v>
      </c>
      <c r="J74" s="25">
        <f t="shared" si="2"/>
        <v>1071427.5</v>
      </c>
      <c r="K74" s="6" t="s">
        <v>87</v>
      </c>
      <c r="L74" s="6" t="s">
        <v>15</v>
      </c>
      <c r="M74" s="6">
        <v>0</v>
      </c>
    </row>
    <row r="75" spans="1:13" ht="56.25">
      <c r="A75" s="6">
        <v>73</v>
      </c>
      <c r="B75" s="13" t="s">
        <v>30</v>
      </c>
      <c r="C75" s="27" t="s">
        <v>227</v>
      </c>
      <c r="D75" s="7" t="s">
        <v>148</v>
      </c>
      <c r="E75" s="7" t="s">
        <v>283</v>
      </c>
      <c r="F75" s="10" t="s">
        <v>147</v>
      </c>
      <c r="G75" s="11" t="s">
        <v>98</v>
      </c>
      <c r="H75" s="25">
        <v>30</v>
      </c>
      <c r="I75" s="25">
        <v>10714.28</v>
      </c>
      <c r="J75" s="25">
        <f t="shared" si="2"/>
        <v>321428.40000000002</v>
      </c>
      <c r="K75" s="6" t="s">
        <v>87</v>
      </c>
      <c r="L75" s="6" t="s">
        <v>15</v>
      </c>
      <c r="M75" s="6">
        <v>0</v>
      </c>
    </row>
    <row r="76" spans="1:13" ht="56.25">
      <c r="A76" s="6">
        <v>74</v>
      </c>
      <c r="B76" s="13" t="s">
        <v>30</v>
      </c>
      <c r="C76" s="27" t="s">
        <v>228</v>
      </c>
      <c r="D76" s="7" t="s">
        <v>174</v>
      </c>
      <c r="E76" s="7" t="s">
        <v>266</v>
      </c>
      <c r="F76" s="10" t="s">
        <v>149</v>
      </c>
      <c r="G76" s="11" t="s">
        <v>97</v>
      </c>
      <c r="H76" s="25">
        <v>500</v>
      </c>
      <c r="I76" s="25">
        <v>625</v>
      </c>
      <c r="J76" s="25">
        <f t="shared" si="2"/>
        <v>312500</v>
      </c>
      <c r="K76" s="6" t="s">
        <v>87</v>
      </c>
      <c r="L76" s="6" t="s">
        <v>15</v>
      </c>
      <c r="M76" s="6">
        <v>0</v>
      </c>
    </row>
    <row r="77" spans="1:13" ht="56.25">
      <c r="A77" s="6">
        <v>75</v>
      </c>
      <c r="B77" s="13" t="s">
        <v>30</v>
      </c>
      <c r="C77" s="27" t="s">
        <v>254</v>
      </c>
      <c r="D77" s="28" t="s">
        <v>206</v>
      </c>
      <c r="E77" s="7" t="s">
        <v>253</v>
      </c>
      <c r="F77" s="29" t="s">
        <v>207</v>
      </c>
      <c r="G77" s="11" t="s">
        <v>97</v>
      </c>
      <c r="H77" s="25">
        <v>200</v>
      </c>
      <c r="I77" s="26">
        <v>1196.42</v>
      </c>
      <c r="J77" s="25">
        <f t="shared" si="2"/>
        <v>239284</v>
      </c>
      <c r="K77" s="6" t="s">
        <v>87</v>
      </c>
      <c r="L77" s="6" t="s">
        <v>15</v>
      </c>
      <c r="M77" s="6">
        <v>0</v>
      </c>
    </row>
    <row r="78" spans="1:13" ht="56.25">
      <c r="A78" s="6">
        <v>76</v>
      </c>
      <c r="B78" s="13" t="s">
        <v>30</v>
      </c>
      <c r="C78" s="27" t="s">
        <v>229</v>
      </c>
      <c r="D78" s="7" t="s">
        <v>142</v>
      </c>
      <c r="E78" s="7" t="s">
        <v>64</v>
      </c>
      <c r="F78" s="10" t="s">
        <v>177</v>
      </c>
      <c r="G78" s="11" t="s">
        <v>97</v>
      </c>
      <c r="H78" s="25">
        <v>500</v>
      </c>
      <c r="I78" s="25">
        <v>535.71</v>
      </c>
      <c r="J78" s="25">
        <f t="shared" si="2"/>
        <v>267855</v>
      </c>
      <c r="K78" s="6" t="s">
        <v>87</v>
      </c>
      <c r="L78" s="6" t="s">
        <v>15</v>
      </c>
      <c r="M78" s="6">
        <v>0</v>
      </c>
    </row>
    <row r="79" spans="1:13" ht="56.25">
      <c r="A79" s="6">
        <v>77</v>
      </c>
      <c r="B79" s="13" t="s">
        <v>30</v>
      </c>
      <c r="C79" s="27" t="s">
        <v>230</v>
      </c>
      <c r="D79" s="7" t="s">
        <v>173</v>
      </c>
      <c r="E79" s="7" t="s">
        <v>242</v>
      </c>
      <c r="F79" s="10" t="s">
        <v>182</v>
      </c>
      <c r="G79" s="11" t="s">
        <v>97</v>
      </c>
      <c r="H79" s="25">
        <v>300</v>
      </c>
      <c r="I79" s="25">
        <v>1339.28</v>
      </c>
      <c r="J79" s="25">
        <f t="shared" si="2"/>
        <v>401784</v>
      </c>
      <c r="K79" s="6" t="s">
        <v>87</v>
      </c>
      <c r="L79" s="6" t="s">
        <v>15</v>
      </c>
      <c r="M79" s="6">
        <v>0</v>
      </c>
    </row>
    <row r="80" spans="1:13" ht="56.25">
      <c r="A80" s="6">
        <v>78</v>
      </c>
      <c r="B80" s="13" t="s">
        <v>30</v>
      </c>
      <c r="C80" s="7" t="s">
        <v>175</v>
      </c>
      <c r="D80" s="7" t="s">
        <v>175</v>
      </c>
      <c r="E80" s="7" t="s">
        <v>64</v>
      </c>
      <c r="F80" s="10" t="s">
        <v>65</v>
      </c>
      <c r="G80" s="11" t="s">
        <v>97</v>
      </c>
      <c r="H80" s="25">
        <v>300</v>
      </c>
      <c r="I80" s="25">
        <v>1857.14</v>
      </c>
      <c r="J80" s="25">
        <f t="shared" si="2"/>
        <v>557142</v>
      </c>
      <c r="K80" s="6" t="s">
        <v>87</v>
      </c>
      <c r="L80" s="6" t="s">
        <v>15</v>
      </c>
      <c r="M80" s="6">
        <v>0</v>
      </c>
    </row>
    <row r="81" spans="1:13" ht="56.25">
      <c r="A81" s="6">
        <v>79</v>
      </c>
      <c r="B81" s="13" t="s">
        <v>30</v>
      </c>
      <c r="C81" s="7" t="s">
        <v>143</v>
      </c>
      <c r="D81" s="7" t="s">
        <v>143</v>
      </c>
      <c r="E81" s="7" t="s">
        <v>64</v>
      </c>
      <c r="F81" s="10" t="s">
        <v>65</v>
      </c>
      <c r="G81" s="11" t="s">
        <v>97</v>
      </c>
      <c r="H81" s="25">
        <v>300</v>
      </c>
      <c r="I81" s="25">
        <v>2232.14</v>
      </c>
      <c r="J81" s="25">
        <f t="shared" si="2"/>
        <v>669642</v>
      </c>
      <c r="K81" s="6" t="s">
        <v>87</v>
      </c>
      <c r="L81" s="6" t="s">
        <v>15</v>
      </c>
      <c r="M81" s="6">
        <v>0</v>
      </c>
    </row>
    <row r="82" spans="1:13" ht="56.25">
      <c r="A82" s="6">
        <v>80</v>
      </c>
      <c r="B82" s="13" t="s">
        <v>30</v>
      </c>
      <c r="C82" s="27" t="s">
        <v>231</v>
      </c>
      <c r="D82" s="7" t="s">
        <v>172</v>
      </c>
      <c r="E82" s="7" t="s">
        <v>64</v>
      </c>
      <c r="F82" s="10" t="s">
        <v>101</v>
      </c>
      <c r="G82" s="11" t="s">
        <v>97</v>
      </c>
      <c r="H82" s="25">
        <v>500</v>
      </c>
      <c r="I82" s="25">
        <v>1071.42</v>
      </c>
      <c r="J82" s="25">
        <f t="shared" si="2"/>
        <v>535710</v>
      </c>
      <c r="K82" s="6" t="s">
        <v>87</v>
      </c>
      <c r="L82" s="6" t="s">
        <v>15</v>
      </c>
      <c r="M82" s="6">
        <v>0</v>
      </c>
    </row>
    <row r="83" spans="1:13" ht="56.25">
      <c r="A83" s="6">
        <v>81</v>
      </c>
      <c r="B83" s="13" t="s">
        <v>30</v>
      </c>
      <c r="C83" s="7" t="s">
        <v>168</v>
      </c>
      <c r="D83" s="7" t="s">
        <v>168</v>
      </c>
      <c r="E83" s="7" t="s">
        <v>268</v>
      </c>
      <c r="F83" s="10" t="s">
        <v>181</v>
      </c>
      <c r="G83" s="11" t="s">
        <v>97</v>
      </c>
      <c r="H83" s="25">
        <v>300</v>
      </c>
      <c r="I83" s="25">
        <v>696.42</v>
      </c>
      <c r="J83" s="25">
        <f t="shared" si="2"/>
        <v>208926</v>
      </c>
      <c r="K83" s="6" t="s">
        <v>87</v>
      </c>
      <c r="L83" s="6" t="s">
        <v>15</v>
      </c>
      <c r="M83" s="6">
        <v>0</v>
      </c>
    </row>
    <row r="84" spans="1:13" ht="56.25">
      <c r="A84" s="6">
        <v>82</v>
      </c>
      <c r="B84" s="13" t="s">
        <v>30</v>
      </c>
      <c r="C84" s="27" t="s">
        <v>232</v>
      </c>
      <c r="D84" s="7" t="s">
        <v>159</v>
      </c>
      <c r="E84" s="7" t="s">
        <v>243</v>
      </c>
      <c r="F84" s="10" t="s">
        <v>167</v>
      </c>
      <c r="G84" s="11" t="s">
        <v>97</v>
      </c>
      <c r="H84" s="25">
        <v>50</v>
      </c>
      <c r="I84" s="25">
        <v>7589.28</v>
      </c>
      <c r="J84" s="25">
        <f t="shared" si="2"/>
        <v>379464</v>
      </c>
      <c r="K84" s="6" t="s">
        <v>87</v>
      </c>
      <c r="L84" s="6" t="s">
        <v>15</v>
      </c>
      <c r="M84" s="6">
        <v>0</v>
      </c>
    </row>
    <row r="85" spans="1:13" ht="56.25">
      <c r="A85" s="6">
        <v>83</v>
      </c>
      <c r="B85" s="13" t="s">
        <v>30</v>
      </c>
      <c r="C85" s="27" t="s">
        <v>160</v>
      </c>
      <c r="D85" s="7" t="s">
        <v>160</v>
      </c>
      <c r="E85" s="7" t="s">
        <v>244</v>
      </c>
      <c r="F85" s="10" t="s">
        <v>150</v>
      </c>
      <c r="G85" s="11" t="s">
        <v>97</v>
      </c>
      <c r="H85" s="25">
        <v>50</v>
      </c>
      <c r="I85" s="25">
        <v>4464.28</v>
      </c>
      <c r="J85" s="25">
        <f t="shared" si="2"/>
        <v>223214</v>
      </c>
      <c r="K85" s="6" t="s">
        <v>87</v>
      </c>
      <c r="L85" s="6" t="s">
        <v>15</v>
      </c>
      <c r="M85" s="6">
        <v>0</v>
      </c>
    </row>
    <row r="86" spans="1:13" ht="56.25">
      <c r="A86" s="6">
        <v>84</v>
      </c>
      <c r="B86" s="13" t="s">
        <v>30</v>
      </c>
      <c r="C86" s="7" t="s">
        <v>168</v>
      </c>
      <c r="D86" s="7" t="s">
        <v>168</v>
      </c>
      <c r="E86" s="7" t="s">
        <v>267</v>
      </c>
      <c r="F86" s="10" t="s">
        <v>166</v>
      </c>
      <c r="G86" s="11" t="s">
        <v>97</v>
      </c>
      <c r="H86" s="25">
        <v>120</v>
      </c>
      <c r="I86" s="25">
        <v>3392.85</v>
      </c>
      <c r="J86" s="25">
        <f t="shared" si="2"/>
        <v>407142</v>
      </c>
      <c r="K86" s="6" t="s">
        <v>87</v>
      </c>
      <c r="L86" s="6" t="s">
        <v>15</v>
      </c>
      <c r="M86" s="6">
        <v>0</v>
      </c>
    </row>
    <row r="87" spans="1:13" ht="56.25">
      <c r="A87" s="6">
        <v>85</v>
      </c>
      <c r="B87" s="13" t="s">
        <v>30</v>
      </c>
      <c r="C87" s="27" t="s">
        <v>233</v>
      </c>
      <c r="D87" s="7" t="s">
        <v>165</v>
      </c>
      <c r="E87" s="7" t="s">
        <v>266</v>
      </c>
      <c r="F87" s="10" t="s">
        <v>171</v>
      </c>
      <c r="G87" s="11" t="s">
        <v>97</v>
      </c>
      <c r="H87" s="25">
        <v>200</v>
      </c>
      <c r="I87" s="25">
        <v>2678.57</v>
      </c>
      <c r="J87" s="25">
        <f t="shared" si="2"/>
        <v>535714</v>
      </c>
      <c r="K87" s="6" t="s">
        <v>87</v>
      </c>
      <c r="L87" s="6" t="s">
        <v>15</v>
      </c>
      <c r="M87" s="6">
        <v>0</v>
      </c>
    </row>
    <row r="88" spans="1:13" ht="56.25">
      <c r="A88" s="6">
        <v>86</v>
      </c>
      <c r="B88" s="13" t="s">
        <v>30</v>
      </c>
      <c r="C88" s="27" t="s">
        <v>234</v>
      </c>
      <c r="D88" s="7" t="s">
        <v>169</v>
      </c>
      <c r="E88" s="7" t="s">
        <v>266</v>
      </c>
      <c r="F88" s="10" t="s">
        <v>171</v>
      </c>
      <c r="G88" s="11" t="s">
        <v>97</v>
      </c>
      <c r="H88" s="25">
        <v>100</v>
      </c>
      <c r="I88" s="25">
        <v>2232.14</v>
      </c>
      <c r="J88" s="25">
        <f t="shared" si="2"/>
        <v>223214</v>
      </c>
      <c r="K88" s="6" t="s">
        <v>87</v>
      </c>
      <c r="L88" s="6" t="s">
        <v>15</v>
      </c>
      <c r="M88" s="6">
        <v>0</v>
      </c>
    </row>
    <row r="89" spans="1:13" ht="56.25">
      <c r="A89" s="6">
        <v>87</v>
      </c>
      <c r="B89" s="13" t="s">
        <v>30</v>
      </c>
      <c r="C89" s="27" t="s">
        <v>234</v>
      </c>
      <c r="D89" s="7" t="s">
        <v>169</v>
      </c>
      <c r="E89" s="7" t="s">
        <v>284</v>
      </c>
      <c r="F89" s="10" t="s">
        <v>151</v>
      </c>
      <c r="G89" s="11" t="s">
        <v>97</v>
      </c>
      <c r="H89" s="25">
        <v>50</v>
      </c>
      <c r="I89" s="25">
        <v>3571.42</v>
      </c>
      <c r="J89" s="25">
        <f t="shared" si="2"/>
        <v>178571</v>
      </c>
      <c r="K89" s="6" t="s">
        <v>87</v>
      </c>
      <c r="L89" s="6" t="s">
        <v>15</v>
      </c>
      <c r="M89" s="6">
        <v>0</v>
      </c>
    </row>
    <row r="90" spans="1:13" ht="56.25">
      <c r="A90" s="6">
        <v>88</v>
      </c>
      <c r="B90" s="13" t="s">
        <v>30</v>
      </c>
      <c r="C90" s="27" t="s">
        <v>235</v>
      </c>
      <c r="D90" s="7" t="s">
        <v>170</v>
      </c>
      <c r="E90" s="7" t="s">
        <v>245</v>
      </c>
      <c r="F90" s="10" t="s">
        <v>164</v>
      </c>
      <c r="G90" s="11" t="s">
        <v>97</v>
      </c>
      <c r="H90" s="25">
        <v>300</v>
      </c>
      <c r="I90" s="25">
        <v>1339.28</v>
      </c>
      <c r="J90" s="25">
        <f t="shared" si="2"/>
        <v>401784</v>
      </c>
      <c r="K90" s="6" t="s">
        <v>87</v>
      </c>
      <c r="L90" s="6" t="s">
        <v>15</v>
      </c>
      <c r="M90" s="6">
        <v>0</v>
      </c>
    </row>
    <row r="91" spans="1:13" ht="56.25">
      <c r="A91" s="6">
        <v>89</v>
      </c>
      <c r="B91" s="13" t="s">
        <v>30</v>
      </c>
      <c r="C91" s="27" t="s">
        <v>255</v>
      </c>
      <c r="D91" s="28" t="s">
        <v>255</v>
      </c>
      <c r="E91" s="7" t="s">
        <v>266</v>
      </c>
      <c r="F91" s="29" t="s">
        <v>149</v>
      </c>
      <c r="G91" s="11" t="s">
        <v>97</v>
      </c>
      <c r="H91" s="25">
        <v>200</v>
      </c>
      <c r="I91" s="25">
        <v>1964.28</v>
      </c>
      <c r="J91" s="25">
        <f t="shared" si="2"/>
        <v>392856</v>
      </c>
      <c r="K91" s="6" t="s">
        <v>87</v>
      </c>
      <c r="L91" s="6" t="s">
        <v>15</v>
      </c>
      <c r="M91" s="6">
        <v>0</v>
      </c>
    </row>
    <row r="92" spans="1:13" ht="56.25">
      <c r="A92" s="6">
        <v>90</v>
      </c>
      <c r="B92" s="13" t="s">
        <v>30</v>
      </c>
      <c r="C92" s="27" t="s">
        <v>228</v>
      </c>
      <c r="D92" s="7" t="s">
        <v>152</v>
      </c>
      <c r="E92" s="7" t="s">
        <v>246</v>
      </c>
      <c r="F92" s="10" t="s">
        <v>163</v>
      </c>
      <c r="G92" s="11" t="s">
        <v>98</v>
      </c>
      <c r="H92" s="25">
        <v>150</v>
      </c>
      <c r="I92" s="25">
        <v>2678.57</v>
      </c>
      <c r="J92" s="25">
        <f t="shared" si="2"/>
        <v>401785.5</v>
      </c>
      <c r="K92" s="6" t="s">
        <v>87</v>
      </c>
      <c r="L92" s="6" t="s">
        <v>15</v>
      </c>
      <c r="M92" s="6">
        <v>0</v>
      </c>
    </row>
    <row r="93" spans="1:13" ht="56.25">
      <c r="A93" s="6">
        <v>91</v>
      </c>
      <c r="B93" s="13" t="s">
        <v>30</v>
      </c>
      <c r="C93" s="27" t="s">
        <v>236</v>
      </c>
      <c r="D93" s="7" t="s">
        <v>154</v>
      </c>
      <c r="E93" s="10" t="s">
        <v>153</v>
      </c>
      <c r="F93" s="10" t="s">
        <v>153</v>
      </c>
      <c r="G93" s="11" t="s">
        <v>97</v>
      </c>
      <c r="H93" s="25">
        <v>50000</v>
      </c>
      <c r="I93" s="25">
        <v>88.39</v>
      </c>
      <c r="J93" s="25">
        <f t="shared" si="2"/>
        <v>4419500</v>
      </c>
      <c r="K93" s="6" t="s">
        <v>87</v>
      </c>
      <c r="L93" s="6" t="s">
        <v>15</v>
      </c>
      <c r="M93" s="6">
        <v>0</v>
      </c>
    </row>
    <row r="94" spans="1:13" ht="56.25">
      <c r="A94" s="6">
        <v>92</v>
      </c>
      <c r="B94" s="13" t="s">
        <v>30</v>
      </c>
      <c r="C94" s="27" t="s">
        <v>236</v>
      </c>
      <c r="D94" s="7" t="s">
        <v>154</v>
      </c>
      <c r="E94" s="10" t="s">
        <v>144</v>
      </c>
      <c r="F94" s="10" t="s">
        <v>144</v>
      </c>
      <c r="G94" s="11" t="s">
        <v>97</v>
      </c>
      <c r="H94" s="25">
        <v>35000</v>
      </c>
      <c r="I94" s="25">
        <v>79.459999999999994</v>
      </c>
      <c r="J94" s="25">
        <f t="shared" si="2"/>
        <v>2781100</v>
      </c>
      <c r="K94" s="6" t="s">
        <v>87</v>
      </c>
      <c r="L94" s="6" t="s">
        <v>15</v>
      </c>
      <c r="M94" s="6">
        <v>0</v>
      </c>
    </row>
    <row r="95" spans="1:13" ht="56.25">
      <c r="A95" s="6">
        <v>93</v>
      </c>
      <c r="B95" s="13" t="s">
        <v>30</v>
      </c>
      <c r="C95" s="27" t="s">
        <v>236</v>
      </c>
      <c r="D95" s="7" t="s">
        <v>154</v>
      </c>
      <c r="E95" s="10" t="s">
        <v>145</v>
      </c>
      <c r="F95" s="10" t="s">
        <v>145</v>
      </c>
      <c r="G95" s="11" t="s">
        <v>97</v>
      </c>
      <c r="H95" s="25">
        <v>25000</v>
      </c>
      <c r="I95" s="25">
        <v>79.459999999999994</v>
      </c>
      <c r="J95" s="25">
        <f t="shared" si="2"/>
        <v>1986499.9999999998</v>
      </c>
      <c r="K95" s="6" t="s">
        <v>87</v>
      </c>
      <c r="L95" s="6" t="s">
        <v>15</v>
      </c>
      <c r="M95" s="6">
        <v>0</v>
      </c>
    </row>
    <row r="96" spans="1:13" ht="56.25">
      <c r="A96" s="6">
        <v>94</v>
      </c>
      <c r="B96" s="13" t="s">
        <v>30</v>
      </c>
      <c r="C96" s="27" t="s">
        <v>236</v>
      </c>
      <c r="D96" s="7" t="s">
        <v>154</v>
      </c>
      <c r="E96" s="10" t="s">
        <v>146</v>
      </c>
      <c r="F96" s="10" t="s">
        <v>146</v>
      </c>
      <c r="G96" s="11" t="s">
        <v>97</v>
      </c>
      <c r="H96" s="25">
        <v>10000</v>
      </c>
      <c r="I96" s="25">
        <v>53.57</v>
      </c>
      <c r="J96" s="25">
        <f t="shared" si="2"/>
        <v>535700</v>
      </c>
      <c r="K96" s="6" t="s">
        <v>87</v>
      </c>
      <c r="L96" s="6" t="s">
        <v>15</v>
      </c>
      <c r="M96" s="6">
        <v>0</v>
      </c>
    </row>
    <row r="97" spans="1:13" ht="56.25">
      <c r="A97" s="6">
        <v>95</v>
      </c>
      <c r="B97" s="13" t="s">
        <v>30</v>
      </c>
      <c r="C97" s="27" t="s">
        <v>237</v>
      </c>
      <c r="D97" s="7" t="s">
        <v>156</v>
      </c>
      <c r="E97" s="7" t="s">
        <v>247</v>
      </c>
      <c r="F97" s="10" t="s">
        <v>155</v>
      </c>
      <c r="G97" s="11" t="s">
        <v>97</v>
      </c>
      <c r="H97" s="25">
        <v>160</v>
      </c>
      <c r="I97" s="25">
        <v>4910.71</v>
      </c>
      <c r="J97" s="25">
        <f t="shared" si="2"/>
        <v>785713.6</v>
      </c>
      <c r="K97" s="6" t="s">
        <v>87</v>
      </c>
      <c r="L97" s="6" t="s">
        <v>15</v>
      </c>
      <c r="M97" s="6">
        <v>0</v>
      </c>
    </row>
    <row r="98" spans="1:13" ht="56.25">
      <c r="A98" s="6">
        <v>96</v>
      </c>
      <c r="B98" s="13" t="s">
        <v>30</v>
      </c>
      <c r="C98" s="27" t="s">
        <v>238</v>
      </c>
      <c r="D98" s="7" t="s">
        <v>158</v>
      </c>
      <c r="E98" s="7" t="s">
        <v>248</v>
      </c>
      <c r="F98" s="10" t="s">
        <v>157</v>
      </c>
      <c r="G98" s="11" t="s">
        <v>97</v>
      </c>
      <c r="H98" s="25">
        <v>100</v>
      </c>
      <c r="I98" s="25">
        <v>4553.57</v>
      </c>
      <c r="J98" s="25">
        <f t="shared" si="2"/>
        <v>455357</v>
      </c>
      <c r="K98" s="6" t="s">
        <v>87</v>
      </c>
      <c r="L98" s="6" t="s">
        <v>15</v>
      </c>
      <c r="M98" s="6">
        <v>0</v>
      </c>
    </row>
    <row r="99" spans="1:13" ht="56.25">
      <c r="A99" s="6">
        <v>97</v>
      </c>
      <c r="B99" s="13" t="s">
        <v>30</v>
      </c>
      <c r="C99" s="27" t="s">
        <v>232</v>
      </c>
      <c r="D99" s="7" t="s">
        <v>159</v>
      </c>
      <c r="E99" s="7" t="s">
        <v>249</v>
      </c>
      <c r="F99" s="10" t="s">
        <v>162</v>
      </c>
      <c r="G99" s="11" t="s">
        <v>97</v>
      </c>
      <c r="H99" s="25">
        <v>60</v>
      </c>
      <c r="I99" s="25">
        <v>5089.28</v>
      </c>
      <c r="J99" s="25">
        <f t="shared" si="2"/>
        <v>305356.79999999999</v>
      </c>
      <c r="K99" s="6" t="s">
        <v>87</v>
      </c>
      <c r="L99" s="6" t="s">
        <v>15</v>
      </c>
      <c r="M99" s="6">
        <v>0</v>
      </c>
    </row>
    <row r="100" spans="1:13" ht="56.25">
      <c r="A100" s="6">
        <v>98</v>
      </c>
      <c r="B100" s="13" t="s">
        <v>30</v>
      </c>
      <c r="C100" s="27" t="s">
        <v>160</v>
      </c>
      <c r="D100" s="7" t="s">
        <v>160</v>
      </c>
      <c r="E100" s="7" t="s">
        <v>250</v>
      </c>
      <c r="F100" s="10" t="s">
        <v>161</v>
      </c>
      <c r="G100" s="11" t="s">
        <v>97</v>
      </c>
      <c r="H100" s="25">
        <v>50</v>
      </c>
      <c r="I100" s="25">
        <v>4910.71</v>
      </c>
      <c r="J100" s="25">
        <f t="shared" si="2"/>
        <v>245535.5</v>
      </c>
      <c r="K100" s="6" t="s">
        <v>87</v>
      </c>
      <c r="L100" s="6" t="s">
        <v>15</v>
      </c>
      <c r="M100" s="6">
        <v>0</v>
      </c>
    </row>
    <row r="101" spans="1:13" ht="56.25">
      <c r="A101" s="6">
        <v>99</v>
      </c>
      <c r="B101" s="13" t="s">
        <v>30</v>
      </c>
      <c r="C101" s="13" t="s">
        <v>102</v>
      </c>
      <c r="D101" s="7" t="s">
        <v>100</v>
      </c>
      <c r="E101" s="7" t="s">
        <v>64</v>
      </c>
      <c r="F101" s="10" t="s">
        <v>101</v>
      </c>
      <c r="G101" s="11" t="s">
        <v>97</v>
      </c>
      <c r="H101" s="25">
        <v>500</v>
      </c>
      <c r="I101" s="25">
        <v>535.71</v>
      </c>
      <c r="J101" s="25">
        <f t="shared" si="2"/>
        <v>267855</v>
      </c>
      <c r="K101" s="6" t="s">
        <v>87</v>
      </c>
      <c r="L101" s="6" t="s">
        <v>15</v>
      </c>
      <c r="M101" s="6">
        <v>0</v>
      </c>
    </row>
    <row r="102" spans="1:13" ht="56.25">
      <c r="A102" s="6">
        <v>100</v>
      </c>
      <c r="B102" s="13" t="s">
        <v>30</v>
      </c>
      <c r="C102" s="13" t="s">
        <v>104</v>
      </c>
      <c r="D102" s="7" t="s">
        <v>103</v>
      </c>
      <c r="E102" s="7" t="s">
        <v>105</v>
      </c>
      <c r="F102" s="10" t="s">
        <v>106</v>
      </c>
      <c r="G102" s="11" t="s">
        <v>107</v>
      </c>
      <c r="H102" s="25">
        <v>1000</v>
      </c>
      <c r="I102" s="25">
        <v>625</v>
      </c>
      <c r="J102" s="25">
        <f t="shared" si="2"/>
        <v>625000</v>
      </c>
      <c r="K102" s="6" t="s">
        <v>87</v>
      </c>
      <c r="L102" s="6" t="s">
        <v>15</v>
      </c>
      <c r="M102" s="6">
        <v>0</v>
      </c>
    </row>
    <row r="103" spans="1:13" ht="56.25">
      <c r="A103" s="6">
        <v>101</v>
      </c>
      <c r="B103" s="13" t="s">
        <v>30</v>
      </c>
      <c r="C103" s="13" t="s">
        <v>58</v>
      </c>
      <c r="D103" s="7" t="s">
        <v>59</v>
      </c>
      <c r="E103" s="7" t="s">
        <v>108</v>
      </c>
      <c r="F103" s="10" t="s">
        <v>109</v>
      </c>
      <c r="G103" s="11" t="s">
        <v>110</v>
      </c>
      <c r="H103" s="25">
        <v>500</v>
      </c>
      <c r="I103" s="25">
        <v>803.57</v>
      </c>
      <c r="J103" s="25">
        <f t="shared" si="2"/>
        <v>401785</v>
      </c>
      <c r="K103" s="6" t="s">
        <v>87</v>
      </c>
      <c r="L103" s="6" t="s">
        <v>15</v>
      </c>
      <c r="M103" s="6">
        <v>0</v>
      </c>
    </row>
    <row r="104" spans="1:13" ht="56.25">
      <c r="A104" s="6">
        <v>102</v>
      </c>
      <c r="B104" s="13" t="s">
        <v>30</v>
      </c>
      <c r="C104" s="13" t="s">
        <v>99</v>
      </c>
      <c r="D104" s="7" t="s">
        <v>99</v>
      </c>
      <c r="E104" s="7" t="s">
        <v>135</v>
      </c>
      <c r="F104" s="10" t="s">
        <v>136</v>
      </c>
      <c r="G104" s="11" t="s">
        <v>97</v>
      </c>
      <c r="H104" s="25">
        <v>12</v>
      </c>
      <c r="I104" s="25">
        <v>25000</v>
      </c>
      <c r="J104" s="25">
        <f t="shared" si="2"/>
        <v>300000</v>
      </c>
      <c r="K104" s="6" t="s">
        <v>87</v>
      </c>
      <c r="L104" s="6" t="s">
        <v>15</v>
      </c>
      <c r="M104" s="6">
        <v>0</v>
      </c>
    </row>
    <row r="105" spans="1:13" ht="56.25">
      <c r="A105" s="6">
        <v>105</v>
      </c>
      <c r="B105" s="8" t="s">
        <v>30</v>
      </c>
      <c r="C105" s="13" t="s">
        <v>130</v>
      </c>
      <c r="D105" s="7" t="s">
        <v>130</v>
      </c>
      <c r="E105" s="7" t="s">
        <v>132</v>
      </c>
      <c r="F105" s="10" t="s">
        <v>131</v>
      </c>
      <c r="G105" s="11" t="s">
        <v>110</v>
      </c>
      <c r="H105" s="25">
        <v>500</v>
      </c>
      <c r="I105" s="25">
        <v>1174.5999999999999</v>
      </c>
      <c r="J105" s="25">
        <f t="shared" si="2"/>
        <v>587300</v>
      </c>
      <c r="K105" s="6" t="s">
        <v>87</v>
      </c>
      <c r="L105" s="6" t="s">
        <v>15</v>
      </c>
      <c r="M105" s="6">
        <v>0</v>
      </c>
    </row>
    <row r="106" spans="1:13" ht="56.25">
      <c r="A106" s="6">
        <v>108</v>
      </c>
      <c r="B106" s="8" t="s">
        <v>30</v>
      </c>
      <c r="C106" s="13" t="s">
        <v>104</v>
      </c>
      <c r="D106" s="7" t="s">
        <v>103</v>
      </c>
      <c r="E106" s="7" t="s">
        <v>134</v>
      </c>
      <c r="F106" s="10" t="s">
        <v>133</v>
      </c>
      <c r="G106" s="11" t="s">
        <v>107</v>
      </c>
      <c r="H106" s="25">
        <v>80</v>
      </c>
      <c r="I106" s="25">
        <v>2848.21</v>
      </c>
      <c r="J106" s="25">
        <f t="shared" si="2"/>
        <v>227856.8</v>
      </c>
      <c r="K106" s="6" t="s">
        <v>87</v>
      </c>
      <c r="L106" s="6" t="s">
        <v>15</v>
      </c>
      <c r="M106" s="6">
        <v>0</v>
      </c>
    </row>
    <row r="107" spans="1:13" ht="18.75">
      <c r="C107" s="16"/>
      <c r="D107" s="17"/>
      <c r="E107" s="17"/>
      <c r="F107" s="18"/>
      <c r="G107" s="19"/>
      <c r="H107" s="23"/>
      <c r="I107" s="30" t="s">
        <v>302</v>
      </c>
      <c r="J107" s="31">
        <f>SUM(J11:J106)</f>
        <v>57151684.854999982</v>
      </c>
      <c r="K107" s="15"/>
      <c r="L107" s="15"/>
      <c r="M107" s="15"/>
    </row>
    <row r="108" spans="1:13" ht="18.75">
      <c r="A108" s="15"/>
      <c r="B108" s="16"/>
      <c r="C108" s="16"/>
      <c r="D108" s="15"/>
      <c r="E108" s="17"/>
      <c r="F108" s="18"/>
      <c r="G108" s="19"/>
      <c r="H108" s="20"/>
      <c r="I108" s="20"/>
      <c r="J108" s="20"/>
      <c r="K108" s="15"/>
      <c r="L108" s="15"/>
      <c r="M108" s="15"/>
    </row>
    <row r="109" spans="1:13" ht="20.25">
      <c r="A109" s="1"/>
      <c r="B109" s="21"/>
      <c r="C109" s="21"/>
      <c r="D109" s="21"/>
      <c r="E109" s="1"/>
      <c r="F109" s="1"/>
      <c r="G109" s="21"/>
      <c r="H109" s="21"/>
      <c r="I109" s="21"/>
      <c r="J109" s="1"/>
      <c r="K109" s="1"/>
      <c r="L109" s="1"/>
      <c r="M109" s="1"/>
    </row>
    <row r="110" spans="1:13" ht="38.25" customHeight="1">
      <c r="A110" s="1"/>
      <c r="B110" s="21"/>
      <c r="C110" s="21"/>
      <c r="D110" s="21"/>
      <c r="E110" s="1"/>
      <c r="F110" s="1"/>
      <c r="G110" s="21"/>
      <c r="H110" s="21"/>
      <c r="I110" s="21"/>
      <c r="J110" s="22"/>
      <c r="K110" s="1"/>
      <c r="L110" s="1"/>
      <c r="M110" s="1"/>
    </row>
    <row r="111" spans="1:13" ht="41.25" customHeight="1">
      <c r="A111" s="1"/>
      <c r="B111" s="21"/>
      <c r="C111" s="21"/>
      <c r="D111" s="21"/>
      <c r="E111" s="1"/>
      <c r="F111" s="1"/>
      <c r="G111" s="21"/>
      <c r="H111" s="21"/>
      <c r="I111" s="21"/>
      <c r="J111" s="1"/>
      <c r="K111" s="1"/>
      <c r="L111" s="1"/>
      <c r="M111" s="1"/>
    </row>
    <row r="112" spans="1:13" ht="42.75" customHeight="1">
      <c r="A112" s="1"/>
      <c r="B112" s="21"/>
      <c r="C112" s="21"/>
      <c r="D112" s="21"/>
      <c r="E112" s="1"/>
      <c r="F112" s="1"/>
      <c r="G112" s="1"/>
      <c r="H112" s="1"/>
      <c r="I112" s="21"/>
      <c r="J112" s="1"/>
      <c r="K112" s="1"/>
      <c r="L112" s="1"/>
      <c r="M112" s="1"/>
    </row>
    <row r="113" spans="1:13" ht="2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2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</sheetData>
  <mergeCells count="5">
    <mergeCell ref="B8:F8"/>
    <mergeCell ref="B7:L7"/>
    <mergeCell ref="A3:L3"/>
    <mergeCell ref="B5:L5"/>
    <mergeCell ref="B6:L6"/>
  </mergeCells>
  <pageMargins left="0.7" right="0.7" top="0.75" bottom="0.75" header="0.3" footer="0.3"/>
  <pageSetup paperSize="9" scale="49" fitToHeight="0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2017-02-16T08:18:27Z</dcterms:modified>
</cp:coreProperties>
</file>